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96" activeTab="109"/>
  </bookViews>
  <sheets>
    <sheet name="3-1" sheetId="1" r:id="rId1"/>
    <sheet name="3-2" sheetId="2" r:id="rId2"/>
    <sheet name="3-9" sheetId="3" r:id="rId3"/>
    <sheet name="3-13" sheetId="4" r:id="rId4"/>
    <sheet name="3-21" sheetId="5" r:id="rId5"/>
    <sheet name="3-23" sheetId="6" r:id="rId6"/>
    <sheet name="3-26" sheetId="7" r:id="rId7"/>
    <sheet name="3-27" sheetId="8" r:id="rId8"/>
    <sheet name="3-28" sheetId="9" r:id="rId9"/>
    <sheet name="3-29" sheetId="10" r:id="rId10"/>
    <sheet name="3-31" sheetId="11" r:id="rId11"/>
    <sheet name="4-6" sheetId="12" r:id="rId12"/>
    <sheet name="4-7" sheetId="13" r:id="rId13"/>
    <sheet name="4-9" sheetId="14" r:id="rId14"/>
    <sheet name="4-10" sheetId="15" r:id="rId15"/>
    <sheet name="4-13" sheetId="16" r:id="rId16"/>
    <sheet name="4-14" sheetId="17" r:id="rId17"/>
    <sheet name="4-20" sheetId="18" r:id="rId18"/>
    <sheet name="4-22" sheetId="19" r:id="rId19"/>
    <sheet name="4-29" sheetId="20" r:id="rId20"/>
    <sheet name="4-30" sheetId="21" r:id="rId21"/>
    <sheet name="5-1" sheetId="22" r:id="rId22"/>
    <sheet name="5-2" sheetId="23" r:id="rId23"/>
    <sheet name="5-3" sheetId="24" r:id="rId24"/>
    <sheet name="5-13" sheetId="25" r:id="rId25"/>
    <sheet name="5-19" sheetId="26" r:id="rId26"/>
    <sheet name="5-31" sheetId="27" r:id="rId27"/>
    <sheet name="6-1" sheetId="28" r:id="rId28"/>
    <sheet name="6-2" sheetId="29" r:id="rId29"/>
    <sheet name="6-3" sheetId="30" r:id="rId30"/>
    <sheet name="6-9" sheetId="31" r:id="rId31"/>
    <sheet name="6-10" sheetId="32" r:id="rId32"/>
    <sheet name="6-16" sheetId="33" r:id="rId33"/>
    <sheet name="6-17" sheetId="34" r:id="rId34"/>
    <sheet name="6-21" sheetId="35" r:id="rId35"/>
    <sheet name="6-22" sheetId="36" r:id="rId36"/>
    <sheet name="6-23" sheetId="37" r:id="rId37"/>
    <sheet name="6-24" sheetId="38" r:id="rId38"/>
    <sheet name="7-1" sheetId="39" r:id="rId39"/>
    <sheet name="7-7" sheetId="40" r:id="rId40"/>
    <sheet name="7-11" sheetId="41" r:id="rId41"/>
    <sheet name="7-17" sheetId="42" r:id="rId42"/>
    <sheet name="7-18" sheetId="43" r:id="rId43"/>
    <sheet name="7-26" sheetId="44" r:id="rId44"/>
    <sheet name="7-27" sheetId="45" r:id="rId45"/>
    <sheet name="7-31" sheetId="46" r:id="rId46"/>
    <sheet name="8-3" sheetId="47" r:id="rId47"/>
    <sheet name="8-4" sheetId="48" r:id="rId48"/>
    <sheet name="8-12" sheetId="49" r:id="rId49"/>
    <sheet name="8-13" sheetId="50" r:id="rId50"/>
    <sheet name="8-19" sheetId="51" r:id="rId51"/>
    <sheet name="8-20" sheetId="52" r:id="rId52"/>
    <sheet name="8-27" sheetId="53" r:id="rId53"/>
    <sheet name="8-28" sheetId="54" r:id="rId54"/>
    <sheet name="8-29" sheetId="55" r:id="rId55"/>
    <sheet name="9-16" sheetId="56" r:id="rId56"/>
    <sheet name="9-17" sheetId="57" r:id="rId57"/>
    <sheet name="9-21" sheetId="58" r:id="rId58"/>
    <sheet name="9-22" sheetId="59" r:id="rId59"/>
    <sheet name="9-29" sheetId="60" r:id="rId60"/>
    <sheet name="9-30" sheetId="61" r:id="rId61"/>
    <sheet name="10-4" sheetId="62" r:id="rId62"/>
    <sheet name="10-6" sheetId="63" r:id="rId63"/>
    <sheet name="10-7" sheetId="64" r:id="rId64"/>
    <sheet name="10-8" sheetId="65" r:id="rId65"/>
    <sheet name="10-9" sheetId="66" r:id="rId66"/>
    <sheet name="10-11" sheetId="67" r:id="rId67"/>
    <sheet name="10-12" sheetId="68" r:id="rId68"/>
    <sheet name="10-13" sheetId="69" r:id="rId69"/>
    <sheet name="10-14" sheetId="70" r:id="rId70"/>
    <sheet name="10-15" sheetId="71" r:id="rId71"/>
    <sheet name="10-16" sheetId="72" r:id="rId72"/>
    <sheet name="10-17" sheetId="73" r:id="rId73"/>
    <sheet name="10-18" sheetId="74" r:id="rId74"/>
    <sheet name="10-20" sheetId="75" r:id="rId75"/>
    <sheet name="10-21" sheetId="76" r:id="rId76"/>
    <sheet name="10-22" sheetId="77" r:id="rId77"/>
    <sheet name="10-24" sheetId="78" r:id="rId78"/>
    <sheet name="10-25" sheetId="79" r:id="rId79"/>
    <sheet name="10-26" sheetId="80" r:id="rId80"/>
    <sheet name="10-27" sheetId="81" r:id="rId81"/>
    <sheet name="10-28" sheetId="82" r:id="rId82"/>
    <sheet name="10-29" sheetId="83" r:id="rId83"/>
    <sheet name="10-30" sheetId="84" r:id="rId84"/>
    <sheet name="10-31" sheetId="85" r:id="rId85"/>
    <sheet name="11-1" sheetId="86" r:id="rId86"/>
    <sheet name="11-2" sheetId="87" r:id="rId87"/>
    <sheet name="11-5" sheetId="88" r:id="rId88"/>
    <sheet name="11-6" sheetId="89" r:id="rId89"/>
    <sheet name="11-9" sheetId="90" r:id="rId90"/>
    <sheet name="11-10" sheetId="91" r:id="rId91"/>
    <sheet name="11-11" sheetId="92" r:id="rId92"/>
    <sheet name="11-14" sheetId="93" r:id="rId93"/>
    <sheet name="11-15" sheetId="94" r:id="rId94"/>
    <sheet name="11-16" sheetId="95" r:id="rId95"/>
    <sheet name="11-17" sheetId="96" r:id="rId96"/>
    <sheet name="11-23" sheetId="97" r:id="rId97"/>
    <sheet name="11-25" sheetId="98" r:id="rId98"/>
    <sheet name="12-1" sheetId="99" r:id="rId99"/>
    <sheet name="12-6" sheetId="100" r:id="rId100"/>
    <sheet name="12-7" sheetId="101" r:id="rId101"/>
    <sheet name="12-8" sheetId="102" r:id="rId102"/>
    <sheet name="12-9" sheetId="103" r:id="rId103"/>
    <sheet name="12-10" sheetId="104" r:id="rId104"/>
    <sheet name="12-11" sheetId="105" r:id="rId105"/>
    <sheet name="12-13" sheetId="106" r:id="rId106"/>
    <sheet name="12-15" sheetId="107" r:id="rId107"/>
    <sheet name="12-17" sheetId="108" r:id="rId108"/>
    <sheet name="12-18" sheetId="109" r:id="rId109"/>
    <sheet name="12-19" sheetId="110" r:id="rId110"/>
  </sheets>
  <definedNames>
    <definedName name="_xlnm._FilterDatabase" localSheetId="101" hidden="1">'12-8'!$A$2:$E$35</definedName>
    <definedName name="_xlnm._FilterDatabase" localSheetId="45" hidden="1">'7-31'!$A$2:$D$62</definedName>
  </definedNames>
  <calcPr calcId="125725"/>
</workbook>
</file>

<file path=xl/calcChain.xml><?xml version="1.0" encoding="utf-8"?>
<calcChain xmlns="http://schemas.openxmlformats.org/spreadsheetml/2006/main">
  <c r="K19" i="110"/>
  <c r="K18"/>
  <c r="K17"/>
  <c r="K16"/>
  <c r="K15"/>
  <c r="K14"/>
  <c r="K13"/>
  <c r="K12"/>
  <c r="K11"/>
  <c r="K10"/>
  <c r="K9"/>
  <c r="K8"/>
  <c r="K7"/>
  <c r="K6"/>
  <c r="K5"/>
  <c r="K4"/>
  <c r="K3"/>
  <c r="I15"/>
  <c r="I14"/>
  <c r="I13"/>
  <c r="I12"/>
  <c r="I11"/>
  <c r="I10"/>
  <c r="I9"/>
  <c r="I8"/>
  <c r="I7"/>
  <c r="I6"/>
  <c r="I5"/>
  <c r="I4"/>
  <c r="I3"/>
  <c r="I19"/>
  <c r="I8" i="109"/>
  <c r="I9"/>
  <c r="I10"/>
  <c r="I11"/>
  <c r="I12"/>
  <c r="I13"/>
  <c r="I14"/>
  <c r="I15"/>
  <c r="I16"/>
  <c r="I17"/>
  <c r="I7"/>
  <c r="I6"/>
  <c r="I5"/>
  <c r="I4"/>
  <c r="I3"/>
  <c r="I18"/>
  <c r="D21" i="106"/>
  <c r="D20"/>
  <c r="D18"/>
  <c r="D9"/>
  <c r="D10"/>
  <c r="D17"/>
  <c r="D11"/>
  <c r="D12"/>
  <c r="D13"/>
  <c r="D14"/>
  <c r="D15"/>
  <c r="D16"/>
  <c r="D8"/>
  <c r="I19" i="105"/>
  <c r="I18"/>
  <c r="I17"/>
  <c r="I16"/>
  <c r="E7" i="104" l="1"/>
  <c r="E5"/>
  <c r="D19"/>
  <c r="D18"/>
  <c r="D18" i="102"/>
  <c r="I19" i="98"/>
  <c r="I18"/>
  <c r="D24" i="96"/>
  <c r="D23"/>
  <c r="I32" i="89"/>
  <c r="I31"/>
  <c r="I30"/>
  <c r="I27" i="87"/>
  <c r="I26"/>
  <c r="I25"/>
  <c r="I27" i="86"/>
  <c r="I26"/>
  <c r="I27" i="85"/>
  <c r="I26"/>
  <c r="I25"/>
  <c r="I29" i="84"/>
  <c r="I28"/>
  <c r="I27"/>
  <c r="D30" i="83"/>
  <c r="D29"/>
  <c r="D28"/>
  <c r="D27" i="82"/>
  <c r="D26"/>
  <c r="D25"/>
  <c r="D24"/>
  <c r="D23"/>
  <c r="D26" i="81"/>
  <c r="D25"/>
  <c r="D24"/>
  <c r="D23"/>
  <c r="D25" i="80"/>
  <c r="D25" i="79"/>
  <c r="D28"/>
  <c r="D27"/>
  <c r="D26"/>
  <c r="I26" i="78"/>
  <c r="I25"/>
  <c r="I24"/>
  <c r="I23"/>
  <c r="I26" i="77"/>
  <c r="I28"/>
  <c r="I27"/>
  <c r="I21"/>
  <c r="I20"/>
  <c r="I19"/>
  <c r="I3"/>
  <c r="I22"/>
  <c r="I24" i="76"/>
  <c r="I23"/>
  <c r="D8" i="71"/>
  <c r="D9"/>
  <c r="D10"/>
  <c r="D11"/>
  <c r="D12"/>
  <c r="D13"/>
  <c r="D14"/>
  <c r="D15"/>
  <c r="D16"/>
  <c r="D17"/>
  <c r="D18"/>
  <c r="D19"/>
  <c r="D20"/>
  <c r="D7"/>
  <c r="D23"/>
  <c r="D24"/>
  <c r="D25" i="70"/>
  <c r="D31" i="68"/>
  <c r="D34" i="66"/>
  <c r="D33"/>
  <c r="D32"/>
  <c r="D28" i="65"/>
  <c r="D30"/>
  <c r="D33"/>
  <c r="D32"/>
  <c r="D31"/>
  <c r="D14" i="63"/>
  <c r="D15"/>
  <c r="D16"/>
  <c r="D17"/>
  <c r="D18"/>
  <c r="D19"/>
  <c r="D20"/>
  <c r="D21"/>
  <c r="D22"/>
  <c r="D23"/>
  <c r="D24"/>
  <c r="D25"/>
  <c r="D26"/>
  <c r="D27"/>
  <c r="D28"/>
  <c r="D29"/>
  <c r="D30"/>
  <c r="D31"/>
  <c r="D13"/>
  <c r="D9" i="62"/>
  <c r="D10"/>
  <c r="D11"/>
  <c r="D12"/>
  <c r="D13"/>
  <c r="D14"/>
  <c r="D15"/>
  <c r="D16"/>
  <c r="D17"/>
  <c r="D18"/>
  <c r="D19"/>
  <c r="D20"/>
  <c r="D21"/>
  <c r="D22"/>
  <c r="D23"/>
  <c r="D24"/>
  <c r="D25"/>
  <c r="D26"/>
  <c r="D8"/>
  <c r="D36"/>
  <c r="D35"/>
  <c r="D34"/>
  <c r="D37" i="61"/>
  <c r="E35" i="60"/>
  <c r="D39" i="55" l="1"/>
  <c r="D38"/>
  <c r="D37"/>
  <c r="D36"/>
  <c r="D35"/>
  <c r="D34"/>
  <c r="D37" i="54" l="1"/>
  <c r="D35"/>
  <c r="D41" i="53"/>
  <c r="D29"/>
  <c r="D32" i="52"/>
  <c r="D35" i="50"/>
  <c r="D32" i="49" l="1"/>
  <c r="D31"/>
  <c r="D40" i="48"/>
  <c r="D40" i="47"/>
  <c r="D39"/>
  <c r="D37"/>
  <c r="D36"/>
  <c r="D35"/>
  <c r="D34"/>
  <c r="E44" i="38"/>
  <c r="E43"/>
  <c r="E42"/>
  <c r="G3" i="37"/>
  <c r="E47"/>
  <c r="E46"/>
  <c r="E45"/>
  <c r="E46" i="36"/>
  <c r="G45"/>
  <c r="G44"/>
  <c r="G43"/>
  <c r="G42"/>
  <c r="G41"/>
  <c r="G40"/>
  <c r="G39"/>
  <c r="G38"/>
  <c r="E47" i="35" l="1"/>
  <c r="G39"/>
  <c r="G40"/>
  <c r="G41"/>
  <c r="G42"/>
  <c r="G43"/>
  <c r="G44"/>
  <c r="G45"/>
  <c r="G46"/>
  <c r="E32" i="32"/>
  <c r="E31"/>
  <c r="E30"/>
  <c r="E29"/>
  <c r="E28"/>
  <c r="E27"/>
  <c r="E26"/>
  <c r="E36" i="31"/>
  <c r="E35"/>
  <c r="E34"/>
  <c r="E33"/>
  <c r="F29" i="30" l="1"/>
  <c r="F35" i="28"/>
  <c r="F28" i="30"/>
  <c r="E29" i="29"/>
  <c r="E28"/>
  <c r="E27"/>
  <c r="E26"/>
  <c r="E25"/>
  <c r="F34" i="28"/>
  <c r="F33"/>
  <c r="F32"/>
  <c r="F4" l="1"/>
  <c r="F3"/>
  <c r="F31" i="27"/>
  <c r="F32"/>
  <c r="F33"/>
  <c r="E28" i="26" l="1"/>
  <c r="E26"/>
  <c r="E27"/>
  <c r="F39" i="24"/>
  <c r="F38"/>
  <c r="F37"/>
  <c r="F36"/>
  <c r="F39" i="23"/>
  <c r="H38"/>
  <c r="F38"/>
  <c r="F33"/>
  <c r="F37"/>
  <c r="H36"/>
  <c r="F36"/>
  <c r="H35"/>
  <c r="F35"/>
  <c r="H34"/>
  <c r="F34"/>
  <c r="F43" i="22"/>
  <c r="H42"/>
  <c r="F42"/>
  <c r="F41"/>
  <c r="H36"/>
  <c r="H37"/>
  <c r="H38"/>
  <c r="H40"/>
  <c r="F40"/>
  <c r="F39"/>
  <c r="F38"/>
  <c r="F37"/>
  <c r="F36"/>
  <c r="F35"/>
  <c r="M38" i="21"/>
  <c r="M39"/>
  <c r="M40"/>
  <c r="M41"/>
  <c r="M42"/>
  <c r="M37"/>
  <c r="H49" i="7"/>
  <c r="H48"/>
  <c r="H47"/>
  <c r="H11"/>
  <c r="H50"/>
  <c r="H54"/>
  <c r="H55"/>
  <c r="H51"/>
  <c r="H71" i="3" l="1"/>
  <c r="H70"/>
  <c r="H69"/>
  <c r="H68"/>
  <c r="H67"/>
  <c r="H66"/>
  <c r="H65"/>
  <c r="H64"/>
  <c r="H63"/>
  <c r="H62"/>
  <c r="H61"/>
  <c r="H60"/>
  <c r="H59"/>
  <c r="H54"/>
  <c r="H53"/>
  <c r="H52"/>
  <c r="H51"/>
  <c r="H37"/>
  <c r="H36"/>
  <c r="H31"/>
  <c r="H30"/>
  <c r="H29"/>
  <c r="H28"/>
  <c r="H27"/>
  <c r="H26"/>
  <c r="H25"/>
  <c r="H24"/>
  <c r="H23"/>
  <c r="H22"/>
  <c r="H18"/>
  <c r="H17"/>
  <c r="H16"/>
  <c r="H15"/>
  <c r="H14"/>
  <c r="H13"/>
  <c r="H12"/>
  <c r="H11"/>
  <c r="H10"/>
  <c r="H9"/>
  <c r="H8"/>
  <c r="H7"/>
  <c r="H6"/>
  <c r="H5"/>
  <c r="H4"/>
  <c r="H3"/>
  <c r="H41"/>
  <c r="H42"/>
  <c r="H43"/>
  <c r="H40"/>
  <c r="N35" i="2"/>
  <c r="O35" s="1"/>
  <c r="O34"/>
  <c r="N34"/>
  <c r="N33"/>
  <c r="O33" s="1"/>
  <c r="N32"/>
  <c r="O32" s="1"/>
  <c r="N31"/>
  <c r="O31" s="1"/>
  <c r="O30"/>
  <c r="N30"/>
  <c r="N29"/>
  <c r="O29" s="1"/>
  <c r="O28"/>
  <c r="N28"/>
  <c r="N27"/>
  <c r="O27" s="1"/>
  <c r="N26"/>
  <c r="O26" s="1"/>
  <c r="N25"/>
  <c r="O25" s="1"/>
  <c r="N24"/>
  <c r="O24" s="1"/>
  <c r="N23"/>
  <c r="O23" s="1"/>
  <c r="O22"/>
  <c r="N22"/>
  <c r="N21"/>
  <c r="O21" s="1"/>
  <c r="O20"/>
  <c r="O3" i="1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4"/>
  <c r="O4" s="1"/>
  <c r="H4"/>
  <c r="H5"/>
  <c r="H6"/>
  <c r="H7"/>
  <c r="H8"/>
  <c r="H9"/>
  <c r="H10"/>
  <c r="H11"/>
  <c r="O26"/>
  <c r="H12"/>
  <c r="H13"/>
  <c r="H14"/>
  <c r="H16"/>
  <c r="H17"/>
  <c r="H18"/>
  <c r="O27"/>
  <c r="O28"/>
  <c r="H15"/>
  <c r="H19"/>
  <c r="H20"/>
  <c r="H21"/>
  <c r="H22"/>
  <c r="H23"/>
  <c r="H24"/>
  <c r="H25"/>
  <c r="H26"/>
  <c r="O24"/>
  <c r="O25"/>
  <c r="H27"/>
  <c r="H28"/>
  <c r="H29"/>
  <c r="H30"/>
  <c r="H31"/>
  <c r="H32"/>
  <c r="H33"/>
  <c r="H34"/>
  <c r="H35"/>
  <c r="H36"/>
  <c r="H37"/>
  <c r="H38"/>
  <c r="H3"/>
</calcChain>
</file>

<file path=xl/sharedStrings.xml><?xml version="1.0" encoding="utf-8"?>
<sst xmlns="http://schemas.openxmlformats.org/spreadsheetml/2006/main" count="13644" uniqueCount="592">
  <si>
    <t>仓库</t>
  </si>
  <si>
    <t>产品名称</t>
  </si>
  <si>
    <t>生产日期</t>
  </si>
  <si>
    <t>到期日期</t>
  </si>
  <si>
    <t>可用数</t>
  </si>
  <si>
    <t>现存数</t>
  </si>
  <si>
    <t>上海常温仓</t>
  </si>
  <si>
    <t>千层蝴蝶酥•拾光礼盒（39片装）</t>
  </si>
  <si>
    <t>千层蝴蝶酥•For Me（原味）</t>
  </si>
  <si>
    <t>天生一对·蝴蝶酥礼盒</t>
  </si>
  <si>
    <t>浪漫巴黎曲奇礼包（混合装）</t>
  </si>
  <si>
    <t>蝴蝶酥金砖形礼盒（12枚入）</t>
  </si>
  <si>
    <t>浪漫巴黎图案手拿包</t>
  </si>
  <si>
    <t>【大众】红烧牛肉面304g</t>
  </si>
  <si>
    <t>金桔乐可可熊</t>
  </si>
  <si>
    <t>诺心派对礼包（A款）</t>
  </si>
  <si>
    <t>费南雪金砖形礼盒（8枚入）</t>
  </si>
  <si>
    <t>千层蝴蝶酥•月影礼盒（24片装）</t>
  </si>
  <si>
    <t>诺心派对礼包（B款）</t>
  </si>
  <si>
    <t>核桃曲奇礼盒（迷迭紫）</t>
  </si>
  <si>
    <t>【大众】寿面250g</t>
  </si>
  <si>
    <t>乐熊熊曲奇礼盒</t>
  </si>
  <si>
    <t>logo布袋</t>
  </si>
  <si>
    <t>个性字母透明挎包</t>
  </si>
  <si>
    <t>中秋牛皮纸袋</t>
  </si>
  <si>
    <t>小标牌</t>
  </si>
  <si>
    <t>白玫瑰纯露喷雾</t>
  </si>
  <si>
    <t>乐可可旋转烛台</t>
  </si>
  <si>
    <t>总厨签名款不锈钢餐刀</t>
  </si>
  <si>
    <t>行李牌</t>
  </si>
  <si>
    <t>飞利浦剃须刀</t>
  </si>
  <si>
    <t>安佳全脂纯牛奶250ml</t>
  </si>
  <si>
    <t>诺心圣诞礼包</t>
  </si>
  <si>
    <t>海藻保湿洁面慕斯</t>
  </si>
  <si>
    <t>玫瑰胶原滋润面膜</t>
  </si>
  <si>
    <t>海藻平衡保湿面膜</t>
  </si>
  <si>
    <t>雪松精油安神沐浴露</t>
  </si>
  <si>
    <t>轩尼诗新点700ml</t>
  </si>
  <si>
    <t>起泡酒</t>
  </si>
  <si>
    <t>莎美乐亚麻籽油</t>
  </si>
  <si>
    <t>父母体检高端卡</t>
  </si>
  <si>
    <t>父母体检基础卡</t>
  </si>
  <si>
    <t>许愿树蜡烛</t>
  </si>
  <si>
    <t>英雄389镀金铱金笔礼盒</t>
  </si>
  <si>
    <t>乐可可熊</t>
  </si>
  <si>
    <t>阿里福利公益蛋糕套餐扇子</t>
  </si>
  <si>
    <t>阿里福利公益蛋糕套餐贺卡</t>
  </si>
  <si>
    <t>一寸光阴——薰衣草精油蜡烛</t>
  </si>
  <si>
    <t>野餐篮</t>
  </si>
  <si>
    <t>杜蕾斯Air一片装</t>
  </si>
  <si>
    <t>轩尼诗调酒三件套</t>
  </si>
  <si>
    <t>轩尼诗新点200ml</t>
  </si>
  <si>
    <t>天生一对·蝴蝶酥礼盒</t>
    <phoneticPr fontId="1" type="noConversion"/>
  </si>
  <si>
    <t>蝴蝶酥分享装</t>
    <phoneticPr fontId="1" type="noConversion"/>
  </si>
  <si>
    <t>配件类</t>
    <phoneticPr fontId="1" type="noConversion"/>
  </si>
  <si>
    <t>临保</t>
    <phoneticPr fontId="1" type="noConversion"/>
  </si>
  <si>
    <t>喵叽叽曲奇（原味+巧克力）560g</t>
    <phoneticPr fontId="1" type="noConversion"/>
  </si>
  <si>
    <t>喵叽叽曲奇宠溺双拼560g</t>
    <phoneticPr fontId="1" type="noConversion"/>
  </si>
  <si>
    <t>喵叽叽曲奇妙趣双拼560g</t>
    <phoneticPr fontId="1" type="noConversion"/>
  </si>
  <si>
    <t>喵叽叽曲奇（咖啡味）560g</t>
    <phoneticPr fontId="1" type="noConversion"/>
  </si>
  <si>
    <t>喵叽叽曲奇（抹茶味）560g</t>
    <phoneticPr fontId="1" type="noConversion"/>
  </si>
  <si>
    <t>喵叽叽曲奇（巧克力）560g</t>
    <phoneticPr fontId="1" type="noConversion"/>
  </si>
  <si>
    <t>喵叽叽曲奇（原味）560g</t>
    <phoneticPr fontId="1" type="noConversion"/>
  </si>
  <si>
    <t>喵叽叽曲奇妙趣双拼280g</t>
    <phoneticPr fontId="1" type="noConversion"/>
  </si>
  <si>
    <t>喵叽叽曲奇（巧克力）280g</t>
    <phoneticPr fontId="1" type="noConversion"/>
  </si>
  <si>
    <t>喵叽叽曲奇宠溺双拼280g</t>
    <phoneticPr fontId="1" type="noConversion"/>
  </si>
  <si>
    <t>喵叽叽曲奇（抹茶味）280g</t>
    <phoneticPr fontId="1" type="noConversion"/>
  </si>
  <si>
    <t>喵叽叽曲奇（原味）280g</t>
    <phoneticPr fontId="1" type="noConversion"/>
  </si>
  <si>
    <t>喵叽叽曲奇傲娇三拼280g</t>
    <phoneticPr fontId="1" type="noConversion"/>
  </si>
  <si>
    <t>喵叽叽曲奇元气双拼280g</t>
    <phoneticPr fontId="1" type="noConversion"/>
  </si>
  <si>
    <t>喵叽叽曲奇（咖啡味）280g</t>
    <phoneticPr fontId="1" type="noConversion"/>
  </si>
  <si>
    <t>检验中</t>
    <phoneticPr fontId="1" type="noConversion"/>
  </si>
  <si>
    <t>3月1日华东甜品库存表</t>
    <phoneticPr fontId="1" type="noConversion"/>
  </si>
  <si>
    <t>类别</t>
    <phoneticPr fontId="1" type="noConversion"/>
  </si>
  <si>
    <t>合计</t>
    <phoneticPr fontId="1" type="noConversion"/>
  </si>
  <si>
    <t>类别</t>
    <phoneticPr fontId="1" type="noConversion"/>
  </si>
  <si>
    <t>甜品类-检验合格</t>
    <phoneticPr fontId="1" type="noConversion"/>
  </si>
  <si>
    <t>调整数量</t>
  </si>
  <si>
    <t>甜品类-合格</t>
    <phoneticPr fontId="1" type="noConversion"/>
  </si>
  <si>
    <t>配件类</t>
    <phoneticPr fontId="1" type="noConversion"/>
  </si>
  <si>
    <t>类别</t>
    <phoneticPr fontId="1" type="noConversion"/>
  </si>
  <si>
    <t>临保</t>
    <phoneticPr fontId="1" type="noConversion"/>
  </si>
  <si>
    <t>检验中</t>
    <phoneticPr fontId="1" type="noConversion"/>
  </si>
  <si>
    <t>蝴蝶酥分享装</t>
    <phoneticPr fontId="1" type="noConversion"/>
  </si>
  <si>
    <t>蝴蝶酥金砖形礼盒（12枚入）</t>
    <phoneticPr fontId="1" type="noConversion"/>
  </si>
  <si>
    <t>单层喵叽叽礼盒（咖啡味）</t>
    <phoneticPr fontId="1" type="noConversion"/>
  </si>
  <si>
    <t>单层喵叽叽元气礼盒双拼（原味+巧克力）</t>
    <phoneticPr fontId="1" type="noConversion"/>
  </si>
  <si>
    <t>单层喵叽叽礼盒（原味）</t>
    <phoneticPr fontId="1" type="noConversion"/>
  </si>
  <si>
    <t>单层喵叽叽礼盒宠溺双拼（原味+咖啡）</t>
    <phoneticPr fontId="1" type="noConversion"/>
  </si>
  <si>
    <t>单层喵叽叽礼盒（抹茶味）</t>
    <phoneticPr fontId="1" type="noConversion"/>
  </si>
  <si>
    <t>单层喵叽叽礼盒（巧克力）</t>
    <phoneticPr fontId="1" type="noConversion"/>
  </si>
  <si>
    <t>单层喵叽叽礼盒双拼（咖啡+抹茶）</t>
    <phoneticPr fontId="1" type="noConversion"/>
  </si>
  <si>
    <t>双层喵叽叽礼盒（原味）</t>
    <phoneticPr fontId="1" type="noConversion"/>
  </si>
  <si>
    <t>双层喵叽叽礼盒（巧克力）</t>
    <phoneticPr fontId="1" type="noConversion"/>
  </si>
  <si>
    <t>双层喵叽叽礼盒软萌双拼（咖啡+抹茶）</t>
    <phoneticPr fontId="1" type="noConversion"/>
  </si>
  <si>
    <t>双层喵叽叽礼盒（咖啡味）</t>
    <phoneticPr fontId="1" type="noConversion"/>
  </si>
  <si>
    <t>双层喵叽叽元气礼盒双拼（原味+巧克力）</t>
    <phoneticPr fontId="1" type="noConversion"/>
  </si>
  <si>
    <t>双层喵叽叽礼盒宠溺双拼（原味+咖啡）</t>
    <phoneticPr fontId="1" type="noConversion"/>
  </si>
  <si>
    <t>双层喵叽叽礼盒四拼（原味+咖啡+抹茶+巧克力）</t>
    <phoneticPr fontId="1" type="noConversion"/>
  </si>
  <si>
    <t>单层喵叽叽礼盒傲娇三拼（咖啡+巧克力+抹茶）</t>
    <phoneticPr fontId="1" type="noConversion"/>
  </si>
  <si>
    <t>库位</t>
  </si>
  <si>
    <t>喵叽叽云顶小花曲奇礼盒·宠溺双拼（原味+咖啡味）大规格</t>
  </si>
  <si>
    <t>喵叽叽云顶小花曲奇礼盒·好奇四拼（原味+咖啡味+抹茶味+巧克力味）</t>
  </si>
  <si>
    <t>喵叽叽云顶小花曲奇礼盒·元气双拼（原味+巧克力味）大规格</t>
  </si>
  <si>
    <t>喵叽叽云顶小花曲奇礼盒（咖啡味）小规格</t>
  </si>
  <si>
    <t>喵叽叽云顶小花曲奇礼盒·傲娇三拼（咖啡味+巧克力味+抹茶味）</t>
  </si>
  <si>
    <t>喵叽叽云顶小花曲奇礼盒·元气双拼（原味+巧克力味）小规格</t>
  </si>
  <si>
    <t>喵叽叽云顶小花曲奇礼盒（抹茶味）小规格</t>
  </si>
  <si>
    <t>喵叽叽云顶小花曲奇礼盒·宠溺双拼（原味+咖啡味）小规格</t>
  </si>
  <si>
    <t>喵叽叽云顶小花曲奇礼盒（巧克力味）小规格</t>
  </si>
  <si>
    <t>喵叽叽云顶小花曲奇礼盒（原味）小规格</t>
  </si>
  <si>
    <t>喵叽叽云顶小花曲奇礼盒（原味）大规格</t>
  </si>
  <si>
    <t>喵叽叽云顶小花曲奇礼盒（咖啡味）大规格</t>
  </si>
  <si>
    <t>喵叽叽云顶小花曲奇礼盒（巧克力味）大规格</t>
  </si>
  <si>
    <t>喵叽叽云顶小花曲奇礼盒·软萌双拼（咖啡味+抹茶味）大规格</t>
  </si>
  <si>
    <t>喵叽叽云顶小花曲奇礼盒（抹茶味）大规格</t>
  </si>
  <si>
    <t>蝴蝶酥分享装</t>
  </si>
  <si>
    <t>3月2日华东甜品库存表</t>
    <phoneticPr fontId="1" type="noConversion"/>
  </si>
  <si>
    <t>3月9日华东甜品库存表</t>
    <phoneticPr fontId="1" type="noConversion"/>
  </si>
  <si>
    <t>销售规格</t>
  </si>
  <si>
    <t>1个</t>
  </si>
  <si>
    <t>1盒</t>
  </si>
  <si>
    <t>560g</t>
  </si>
  <si>
    <t>280g</t>
  </si>
  <si>
    <t>1张</t>
  </si>
  <si>
    <t>喵叽叽云顶小花曲奇礼盒·软萌双拼（咖啡味+抹茶味）小规格</t>
  </si>
  <si>
    <t>1罐</t>
  </si>
  <si>
    <t>1瓶</t>
  </si>
  <si>
    <t>2瓶</t>
  </si>
  <si>
    <t>1套</t>
  </si>
  <si>
    <t>类别</t>
    <phoneticPr fontId="1" type="noConversion"/>
  </si>
  <si>
    <r>
      <t>配件类）</t>
    </r>
    <r>
      <rPr>
        <b/>
        <sz val="8"/>
        <color rgb="FFFF0000"/>
        <rFont val="微软雅黑"/>
        <family val="2"/>
        <charset val="134"/>
      </rPr>
      <t>（合格）</t>
    </r>
    <phoneticPr fontId="1" type="noConversion"/>
  </si>
  <si>
    <r>
      <t>甜品类</t>
    </r>
    <r>
      <rPr>
        <b/>
        <sz val="8"/>
        <color rgb="FFFF0000"/>
        <rFont val="微软雅黑"/>
        <family val="2"/>
        <charset val="134"/>
      </rPr>
      <t>（合格）</t>
    </r>
    <phoneticPr fontId="1" type="noConversion"/>
  </si>
  <si>
    <t>待检</t>
    <phoneticPr fontId="1" type="noConversion"/>
  </si>
  <si>
    <t>残品区</t>
  </si>
  <si>
    <t>甜品类</t>
    <phoneticPr fontId="1" type="noConversion"/>
  </si>
  <si>
    <t>非甜品类</t>
    <phoneticPr fontId="1" type="noConversion"/>
  </si>
  <si>
    <t>金桔乐可可熊</t>
    <phoneticPr fontId="1" type="noConversion"/>
  </si>
  <si>
    <t>库存</t>
    <phoneticPr fontId="1" type="noConversion"/>
  </si>
  <si>
    <t>待检</t>
    <phoneticPr fontId="1" type="noConversion"/>
  </si>
  <si>
    <t>类别</t>
    <phoneticPr fontId="1" type="noConversion"/>
  </si>
  <si>
    <t>合计</t>
    <phoneticPr fontId="1" type="noConversion"/>
  </si>
  <si>
    <r>
      <rPr>
        <b/>
        <sz val="12"/>
        <color rgb="FFFF0000"/>
        <rFont val="宋体"/>
        <family val="3"/>
        <charset val="134"/>
        <scheme val="minor"/>
      </rPr>
      <t>3-13</t>
    </r>
    <r>
      <rPr>
        <b/>
        <sz val="12"/>
        <color theme="1"/>
        <rFont val="宋体"/>
        <family val="3"/>
        <charset val="134"/>
        <scheme val="minor"/>
      </rPr>
      <t>华东物流库存表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</si>
  <si>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3-21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</si>
  <si>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非甜品</t>
    <phoneticPr fontId="1" type="noConversion"/>
  </si>
  <si>
    <t>浪漫巴黎曲奇礼包（混合装）</t>
    <phoneticPr fontId="1" type="noConversion"/>
  </si>
  <si>
    <t>过保</t>
    <phoneticPr fontId="1" type="noConversion"/>
  </si>
  <si>
    <t>临保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</si>
  <si>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3-23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</si>
  <si>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“幻影星球”灯</t>
  </si>
  <si>
    <t>【KA】阿尔卑斯贺卡</t>
  </si>
  <si>
    <t>喵叽叽礼盒（咖啡味）大规格</t>
  </si>
  <si>
    <t>喵叽叽礼盒（咖啡味）大规格</t>
    <phoneticPr fontId="1" type="noConversion"/>
  </si>
  <si>
    <t>喵叽叽礼盒（咖啡味）小规格</t>
  </si>
  <si>
    <t>喵叽叽礼盒（抹茶味）大规格</t>
  </si>
  <si>
    <t>喵叽叽礼盒（抹茶味）小规格</t>
  </si>
  <si>
    <t>喵叽叽礼盒（巧克力味）大规格</t>
  </si>
  <si>
    <t>喵叽叽礼盒（巧克力味）小规格</t>
  </si>
  <si>
    <t>喵叽叽礼盒（原味）大规格</t>
  </si>
  <si>
    <t>喵叽叽礼盒（原味）小规格</t>
  </si>
  <si>
    <t>喵叽叽礼盒·傲娇三拼（咖啡味+巧克力味+抹茶味）</t>
  </si>
  <si>
    <t>喵叽叽礼盒·宠溺双拼（原味+咖啡味）大规格</t>
  </si>
  <si>
    <t>喵叽叽礼盒·宠溺双拼（原味+咖啡味）小规格</t>
  </si>
  <si>
    <t>喵叽叽礼盒·好奇四拼（原味+咖啡味+抹茶味+巧克力味）</t>
  </si>
  <si>
    <t>喵叽叽礼盒·软萌双拼（咖啡味+抹茶味）大规格</t>
  </si>
  <si>
    <t>喵叽叽礼盒·软萌双拼（咖啡味+抹茶味）小规格</t>
  </si>
  <si>
    <t>喵叽叽礼盒·元气双拼（原味+巧克力味）大规格</t>
  </si>
  <si>
    <t>喵叽叽礼盒·元气双拼（原味+巧克力味）小规格</t>
  </si>
  <si>
    <t>合格类甜品</t>
    <phoneticPr fontId="1" type="noConversion"/>
  </si>
  <si>
    <t>560g</t>
    <phoneticPr fontId="1" type="noConversion"/>
  </si>
  <si>
    <t>非甜品类</t>
    <phoneticPr fontId="1" type="noConversion"/>
  </si>
  <si>
    <t>已合格甜品类</t>
    <phoneticPr fontId="1" type="noConversion"/>
  </si>
  <si>
    <t>待检</t>
    <phoneticPr fontId="1" type="noConversion"/>
  </si>
  <si>
    <t>月影蝴蝶酥</t>
    <phoneticPr fontId="1" type="noConversion"/>
  </si>
  <si>
    <t>24片</t>
    <phoneticPr fontId="1" type="noConversion"/>
  </si>
  <si>
    <t>560g</t>
    <phoneticPr fontId="1" type="noConversion"/>
  </si>
  <si>
    <t>喵叽叽礼盒（抹茶味）大规格</t>
    <phoneticPr fontId="1" type="noConversion"/>
  </si>
  <si>
    <t>喵叽叽礼盒·宠溺双拼（原味+咖啡味）大规格</t>
    <phoneticPr fontId="1" type="noConversion"/>
  </si>
  <si>
    <t>喵叽叽礼盒（巧克力味）大规格</t>
    <phoneticPr fontId="1" type="noConversion"/>
  </si>
  <si>
    <t>喵叽叽礼盒·软萌双拼（咖啡味+抹茶味）大规格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</si>
  <si>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3-26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</si>
  <si>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类别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</si>
  <si>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3-27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</si>
  <si>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喵叽叽礼盒（原味）小规格</t>
    <phoneticPr fontId="1" type="noConversion"/>
  </si>
  <si>
    <t>喵叽叽礼盒·宠溺双拼（原味+咖啡味）小规格</t>
    <phoneticPr fontId="1" type="noConversion"/>
  </si>
  <si>
    <t>合格甜品类</t>
    <phoneticPr fontId="1" type="noConversion"/>
  </si>
  <si>
    <t>1个</t>
    <phoneticPr fontId="1" type="noConversion"/>
  </si>
  <si>
    <t>喵叽叽礼盒（巧克力味）小规格</t>
    <phoneticPr fontId="1" type="noConversion"/>
  </si>
  <si>
    <t>3-28华东物流库存表</t>
    <phoneticPr fontId="1" type="noConversion"/>
  </si>
  <si>
    <t>订制蜡烛（I love mama)</t>
  </si>
  <si>
    <t>类别</t>
    <phoneticPr fontId="1" type="noConversion"/>
  </si>
  <si>
    <t>检验中</t>
    <phoneticPr fontId="1" type="noConversion"/>
  </si>
  <si>
    <t>非甜品</t>
    <phoneticPr fontId="1" type="noConversion"/>
  </si>
  <si>
    <t>甜品类</t>
    <phoneticPr fontId="1" type="noConversion"/>
  </si>
  <si>
    <t>喵叽叽礼盒（抹茶味）小规格</t>
    <phoneticPr fontId="1" type="noConversion"/>
  </si>
  <si>
    <t>280g</t>
    <phoneticPr fontId="1" type="noConversion"/>
  </si>
  <si>
    <t>280g</t>
    <phoneticPr fontId="1" type="noConversion"/>
  </si>
  <si>
    <t>非甜品</t>
    <phoneticPr fontId="1" type="noConversion"/>
  </si>
  <si>
    <t>甜品类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</si>
  <si>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3-29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</si>
  <si>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r>
      <rPr>
        <b/>
        <sz val="10"/>
        <color rgb="FFFF0000"/>
        <rFont val="微软雅黑"/>
        <family val="2"/>
        <charset val="134"/>
      </rPr>
      <t>3-31</t>
    </r>
    <r>
      <rPr>
        <b/>
        <sz val="10"/>
        <color theme="1"/>
        <rFont val="微软雅黑"/>
        <family val="2"/>
        <charset val="134"/>
      </rPr>
      <t>华东物流库存表</t>
    </r>
    <phoneticPr fontId="1" type="noConversion"/>
  </si>
  <si>
    <t>甜品类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</si>
  <si>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4-6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</si>
  <si>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待检验</t>
    <phoneticPr fontId="21" type="noConversion"/>
  </si>
  <si>
    <t>2019.4.4</t>
    <phoneticPr fontId="21" type="noConversion"/>
  </si>
  <si>
    <t>2019.6.4</t>
    <phoneticPr fontId="21" type="noConversion"/>
  </si>
  <si>
    <t>2019.4.5</t>
    <phoneticPr fontId="21" type="noConversion"/>
  </si>
  <si>
    <t>2019.6.5</t>
    <phoneticPr fontId="21" type="noConversion"/>
  </si>
  <si>
    <t>2019.4.2</t>
    <phoneticPr fontId="21" type="noConversion"/>
  </si>
  <si>
    <t>2019.6.2</t>
    <phoneticPr fontId="21" type="noConversion"/>
  </si>
  <si>
    <t>2019.4.3</t>
    <phoneticPr fontId="21" type="noConversion"/>
  </si>
  <si>
    <t>2019.6.3</t>
    <phoneticPr fontId="21" type="noConversion"/>
  </si>
  <si>
    <t>盒</t>
    <phoneticPr fontId="1" type="noConversion"/>
  </si>
  <si>
    <t>1盒</t>
    <phoneticPr fontId="1" type="noConversion"/>
  </si>
  <si>
    <t>喵叽叽礼盒（原味）小规格</t>
    <phoneticPr fontId="21" type="noConversion"/>
  </si>
  <si>
    <t>非甜品</t>
    <phoneticPr fontId="1" type="noConversion"/>
  </si>
  <si>
    <t>甜品类</t>
    <phoneticPr fontId="1" type="noConversion"/>
  </si>
  <si>
    <t>类别</t>
    <phoneticPr fontId="1" type="noConversion"/>
  </si>
  <si>
    <t>库存</t>
    <phoneticPr fontId="1" type="noConversion"/>
  </si>
  <si>
    <t>合计</t>
    <phoneticPr fontId="1" type="noConversion"/>
  </si>
  <si>
    <t>喵叽叽礼盒·宠溺双拼（原味+咖啡味）小规格</t>
    <phoneticPr fontId="1" type="noConversion"/>
  </si>
  <si>
    <t>非甜品</t>
    <phoneticPr fontId="1" type="noConversion"/>
  </si>
  <si>
    <t>甜品类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</si>
  <si>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4-7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</si>
  <si>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甜品类</t>
    <phoneticPr fontId="1" type="noConversion"/>
  </si>
  <si>
    <t>非甜品</t>
    <phoneticPr fontId="1" type="noConversion"/>
  </si>
  <si>
    <t>4-10华东物流库存表</t>
    <phoneticPr fontId="1" type="noConversion"/>
  </si>
  <si>
    <t>非甜品</t>
    <phoneticPr fontId="1" type="noConversion"/>
  </si>
  <si>
    <t>待检验</t>
    <phoneticPr fontId="21" type="noConversion"/>
  </si>
  <si>
    <t>2019.4.10</t>
    <phoneticPr fontId="21" type="noConversion"/>
  </si>
  <si>
    <t>2019.6.10</t>
    <phoneticPr fontId="21" type="noConversion"/>
  </si>
  <si>
    <r>
      <rPr>
        <b/>
        <sz val="12"/>
        <color rgb="FFFF0000"/>
        <rFont val="宋体"/>
        <family val="3"/>
        <charset val="134"/>
        <scheme val="minor"/>
      </rPr>
      <t>4-9</t>
    </r>
    <r>
      <rPr>
        <b/>
        <sz val="12"/>
        <color theme="1"/>
        <rFont val="宋体"/>
        <family val="3"/>
        <charset val="134"/>
        <scheme val="minor"/>
      </rPr>
      <t>华东物流库存表</t>
    </r>
    <phoneticPr fontId="1" type="noConversion"/>
  </si>
  <si>
    <t>上海拣货仓</t>
  </si>
  <si>
    <t>规格</t>
    <phoneticPr fontId="1" type="noConversion"/>
  </si>
  <si>
    <t>规格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</si>
  <si>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4-13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</si>
  <si>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库存</t>
    <phoneticPr fontId="1" type="noConversion"/>
  </si>
  <si>
    <t>库存</t>
    <phoneticPr fontId="1" type="noConversion"/>
  </si>
  <si>
    <t>合计</t>
    <phoneticPr fontId="1" type="noConversion"/>
  </si>
  <si>
    <t>4-14华东物流库存表</t>
    <phoneticPr fontId="1" type="noConversion"/>
  </si>
  <si>
    <t>仓库</t>
    <phoneticPr fontId="1" type="noConversion"/>
  </si>
  <si>
    <t>检验中</t>
    <phoneticPr fontId="1" type="noConversion"/>
  </si>
  <si>
    <t>包</t>
    <phoneticPr fontId="1" type="noConversion"/>
  </si>
  <si>
    <t>2019.4.17</t>
    <phoneticPr fontId="21" type="noConversion"/>
  </si>
  <si>
    <t>2019.5.16</t>
    <phoneticPr fontId="21" type="noConversion"/>
  </si>
  <si>
    <t>喵叽叽云顶小花曲奇礼盒·傲娇三拼（咖啡味+巧克力味+抹茶味）</t>
    <phoneticPr fontId="21" type="noConversion"/>
  </si>
  <si>
    <t>盒</t>
    <phoneticPr fontId="1" type="noConversion"/>
  </si>
  <si>
    <t>2019.4.19</t>
    <phoneticPr fontId="21" type="noConversion"/>
  </si>
  <si>
    <t>2019.4.18</t>
    <phoneticPr fontId="21" type="noConversion"/>
  </si>
  <si>
    <t>2019.6.18</t>
    <phoneticPr fontId="21" type="noConversion"/>
  </si>
  <si>
    <t>2019.6.17</t>
    <phoneticPr fontId="21" type="noConversion"/>
  </si>
  <si>
    <t>产品名称</t>
    <phoneticPr fontId="1" type="noConversion"/>
  </si>
  <si>
    <t>4-20华东物流库存表</t>
    <phoneticPr fontId="1" type="noConversion"/>
  </si>
  <si>
    <t>剩余6天可发货</t>
    <phoneticPr fontId="1" type="noConversion"/>
  </si>
  <si>
    <t>剩余3天可发货</t>
    <phoneticPr fontId="1" type="noConversion"/>
  </si>
  <si>
    <t>近临保</t>
    <phoneticPr fontId="1" type="noConversion"/>
  </si>
  <si>
    <t>嫣然永生花球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</si>
  <si>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4-22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</si>
  <si>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澄金牧场4.9全脂鲜牛奶（1瓶）现货</t>
  </si>
  <si>
    <t>喵叽叽曲奇·随机礼盒（尝鲜装）</t>
  </si>
  <si>
    <t>嫣然永生花球</t>
  </si>
  <si>
    <r>
      <rPr>
        <b/>
        <sz val="11"/>
        <color rgb="FFFF0000"/>
        <rFont val="宋体"/>
        <family val="3"/>
        <charset val="134"/>
        <scheme val="minor"/>
      </rPr>
      <t>4-29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</si>
  <si>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喵叽叽云顶小花曲奇礼盒·傲娇四拼（咖啡味+巧克力味+抹茶味）</t>
    <phoneticPr fontId="1" type="noConversion"/>
  </si>
  <si>
    <t>喵叽叽曲奇·随机礼盒（560g）</t>
  </si>
  <si>
    <t>生产日期</t>
    <phoneticPr fontId="1" type="noConversion"/>
  </si>
  <si>
    <t>核桃曲奇礼盒（迷迭紫）</t>
    <phoneticPr fontId="1" type="noConversion"/>
  </si>
  <si>
    <t>喵叽叽云顶小花曲奇礼盒（原味）小规格</t>
    <phoneticPr fontId="1" type="noConversion"/>
  </si>
  <si>
    <t>喵叽叽云顶小花曲奇礼盒（巧克力味）小规格</t>
    <phoneticPr fontId="1" type="noConversion"/>
  </si>
  <si>
    <t>喵叽叽云顶小花曲奇礼盒（咖啡味）小规格</t>
    <phoneticPr fontId="1" type="noConversion"/>
  </si>
  <si>
    <t>喵叽叽云顶小花曲奇礼盒（抹茶味）小规格</t>
    <phoneticPr fontId="1" type="noConversion"/>
  </si>
  <si>
    <t>喵叽叽云顶小花曲奇礼盒·元气双拼（原味+巧克力味）小规格</t>
    <phoneticPr fontId="1" type="noConversion"/>
  </si>
  <si>
    <r>
      <rPr>
        <b/>
        <sz val="12"/>
        <color rgb="FFFF0000"/>
        <rFont val="宋体"/>
        <family val="3"/>
        <charset val="134"/>
        <scheme val="minor"/>
      </rPr>
      <t>4-30</t>
    </r>
    <r>
      <rPr>
        <b/>
        <sz val="12"/>
        <color theme="1"/>
        <rFont val="宋体"/>
        <family val="3"/>
        <charset val="134"/>
        <scheme val="minor"/>
      </rPr>
      <t>华东物流库存表</t>
    </r>
    <phoneticPr fontId="1" type="noConversion"/>
  </si>
  <si>
    <t>临保</t>
    <phoneticPr fontId="1" type="noConversion"/>
  </si>
  <si>
    <t>待检中</t>
    <phoneticPr fontId="1" type="noConversion"/>
  </si>
  <si>
    <t>核桃曲奇礼盒（迷迭紫）</t>
    <phoneticPr fontId="1" type="noConversion"/>
  </si>
  <si>
    <t>喵叽叽云顶小花曲奇礼盒（原味）小规格</t>
    <phoneticPr fontId="1" type="noConversion"/>
  </si>
  <si>
    <t>喵叽叽云顶小花曲奇礼盒（巧克力味）小规格</t>
    <phoneticPr fontId="1" type="noConversion"/>
  </si>
  <si>
    <t>喵叽叽云顶小花曲奇礼盒（咖啡味）小规格</t>
    <phoneticPr fontId="1" type="noConversion"/>
  </si>
  <si>
    <t>喵叽叽云顶小花曲奇礼盒（抹茶味）小规格</t>
    <phoneticPr fontId="1" type="noConversion"/>
  </si>
  <si>
    <t>喵叽叽云顶小花曲奇礼盒·元气双拼（原味+巧克力味）小规格</t>
    <phoneticPr fontId="1" type="noConversion"/>
  </si>
  <si>
    <t>喵叽叽云顶小花曲奇礼盒·宠溺双拼（原味+咖啡味）小规格</t>
    <phoneticPr fontId="1" type="noConversion"/>
  </si>
  <si>
    <t>金色蜡烛</t>
  </si>
  <si>
    <r>
      <rPr>
        <b/>
        <sz val="12"/>
        <color rgb="FFFF0000"/>
        <rFont val="宋体"/>
        <family val="3"/>
        <charset val="134"/>
        <scheme val="minor"/>
      </rPr>
      <t>5月1日</t>
    </r>
    <r>
      <rPr>
        <b/>
        <sz val="12"/>
        <color theme="1"/>
        <rFont val="宋体"/>
        <family val="3"/>
        <charset val="134"/>
        <scheme val="minor"/>
      </rPr>
      <t>华东物流库存表</t>
    </r>
    <phoneticPr fontId="1" type="noConversion"/>
  </si>
  <si>
    <t>库存</t>
    <phoneticPr fontId="1" type="noConversion"/>
  </si>
  <si>
    <t>规格</t>
    <phoneticPr fontId="1" type="noConversion"/>
  </si>
  <si>
    <t>规格</t>
    <phoneticPr fontId="1" type="noConversion"/>
  </si>
  <si>
    <t>5月2日华东物流库存表</t>
    <phoneticPr fontId="1" type="noConversion"/>
  </si>
  <si>
    <t>5月3日华东物流库存表</t>
    <phoneticPr fontId="1" type="noConversion"/>
  </si>
  <si>
    <t>临保</t>
    <phoneticPr fontId="1" type="noConversion"/>
  </si>
  <si>
    <t>待检</t>
    <phoneticPr fontId="1" type="noConversion"/>
  </si>
  <si>
    <t>类别</t>
    <phoneticPr fontId="1" type="noConversion"/>
  </si>
  <si>
    <t>甜品类</t>
    <phoneticPr fontId="1" type="noConversion"/>
  </si>
  <si>
    <t>破损</t>
    <phoneticPr fontId="1" type="noConversion"/>
  </si>
  <si>
    <t>5月13日华东物流库存表</t>
    <phoneticPr fontId="1" type="noConversion"/>
  </si>
  <si>
    <t>澄金牧场4.9全脂鲜牛奶（1瓶）- 众享试吃专用</t>
  </si>
  <si>
    <r>
      <rPr>
        <b/>
        <sz val="11"/>
        <color rgb="FFFF0000"/>
        <rFont val="宋体"/>
        <family val="3"/>
        <charset val="134"/>
        <scheme val="minor"/>
      </rPr>
      <t>5月19日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</si>
  <si>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残品区</t>
    <phoneticPr fontId="1" type="noConversion"/>
  </si>
  <si>
    <t>喵叽叽云顶小花曲奇礼盒·宠溺双拼（原味+咖啡味）小规格</t>
    <phoneticPr fontId="1" type="noConversion"/>
  </si>
  <si>
    <t>280g</t>
    <phoneticPr fontId="1" type="noConversion"/>
  </si>
  <si>
    <t>喵叽叽云顶小花曲奇礼盒·元气双拼（原味+巧克力味）小规格</t>
    <phoneticPr fontId="1" type="noConversion"/>
  </si>
  <si>
    <t>待检</t>
    <phoneticPr fontId="1" type="noConversion"/>
  </si>
  <si>
    <t>澄金牧场全脂鲜牛奶（1瓶）赠品</t>
  </si>
  <si>
    <t>澄金牧场全脂鲜牛奶（1瓶）现货</t>
  </si>
  <si>
    <t>非甜品</t>
    <phoneticPr fontId="1" type="noConversion"/>
  </si>
  <si>
    <t>甜品类</t>
    <phoneticPr fontId="1" type="noConversion"/>
  </si>
  <si>
    <t>临保产品</t>
    <phoneticPr fontId="1" type="noConversion"/>
  </si>
  <si>
    <t>待检</t>
    <phoneticPr fontId="1" type="noConversion"/>
  </si>
  <si>
    <r>
      <rPr>
        <b/>
        <sz val="10"/>
        <color rgb="FFFF0000"/>
        <rFont val="微软雅黑"/>
        <family val="2"/>
        <charset val="134"/>
      </rPr>
      <t>5月31日</t>
    </r>
    <r>
      <rPr>
        <b/>
        <sz val="10"/>
        <color theme="1"/>
        <rFont val="微软雅黑"/>
        <family val="2"/>
        <charset val="134"/>
      </rPr>
      <t>华东物流库存表</t>
    </r>
    <phoneticPr fontId="1" type="noConversion"/>
  </si>
  <si>
    <t>非甜品</t>
    <phoneticPr fontId="1" type="noConversion"/>
  </si>
  <si>
    <t>临保</t>
    <phoneticPr fontId="1" type="noConversion"/>
  </si>
  <si>
    <t>牛奶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</si>
  <si>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6月1日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</si>
  <si>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国际天食生日卡</t>
  </si>
  <si>
    <t>漏液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</si>
  <si>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6月2日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</si>
  <si>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破损牛奶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</si>
  <si>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6月3日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</si>
  <si>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临保牛奶</t>
    <phoneticPr fontId="1" type="noConversion"/>
  </si>
  <si>
    <t>可用牛奶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</si>
  <si>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6月9日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</si>
  <si>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待报废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</si>
  <si>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6月10日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</si>
  <si>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喵叽叽云顶小花曲奇礼盒（巧克力味）大规格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</si>
  <si>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6月16日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</si>
  <si>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待检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</si>
  <si>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6月17日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</si>
  <si>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类别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</si>
  <si>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6月21日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</si>
  <si>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牛奶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</si>
  <si>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6月22日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</si>
  <si>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残品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</si>
  <si>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6月23日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</si>
  <si>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待检验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</si>
  <si>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6月24日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</si>
  <si>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浪漫巴黎曲奇礼包（混合装）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</si>
  <si>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7月1日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</si>
  <si>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浪漫巴黎图案手拿包</t>
    <phoneticPr fontId="1" type="noConversion"/>
  </si>
  <si>
    <t>仓库</t>
    <phoneticPr fontId="1" type="noConversion"/>
  </si>
  <si>
    <t>类别</t>
    <phoneticPr fontId="1" type="noConversion"/>
  </si>
  <si>
    <t>库存数</t>
    <phoneticPr fontId="1" type="noConversion"/>
  </si>
  <si>
    <t>牛奶</t>
    <phoneticPr fontId="1" type="noConversion"/>
  </si>
  <si>
    <r>
      <rPr>
        <b/>
        <sz val="12"/>
        <color rgb="FFFF0000"/>
        <rFont val="微软雅黑"/>
        <family val="2"/>
        <charset val="134"/>
      </rPr>
      <t>7月7日</t>
    </r>
    <r>
      <rPr>
        <sz val="12"/>
        <color theme="1"/>
        <rFont val="微软雅黑"/>
        <family val="2"/>
        <charset val="134"/>
      </rPr>
      <t>华东物流库存表</t>
    </r>
    <phoneticPr fontId="1" type="noConversion"/>
  </si>
  <si>
    <t>库存编号</t>
  </si>
  <si>
    <t>商品货号</t>
  </si>
  <si>
    <t>喵叽叽云顶小花曲奇礼盒·元气双拼（原味+巧克力味）小规格</t>
    <phoneticPr fontId="21" type="noConversion"/>
  </si>
  <si>
    <t>喵叽叽云顶小花曲奇礼盒·宠溺双拼（原味+咖啡味）小规格</t>
    <phoneticPr fontId="21" type="noConversion"/>
  </si>
  <si>
    <t>7月11日华东物流库存表</t>
    <phoneticPr fontId="1" type="noConversion"/>
  </si>
  <si>
    <t>“早安能量”冰箱留言贴</t>
  </si>
  <si>
    <t>快乐Fun肆生日礼包</t>
  </si>
  <si>
    <t>甜品</t>
    <phoneticPr fontId="1" type="noConversion"/>
  </si>
  <si>
    <t>待检中</t>
    <phoneticPr fontId="1" type="noConversion"/>
  </si>
  <si>
    <t>残品区</t>
    <phoneticPr fontId="1" type="noConversion"/>
  </si>
  <si>
    <t>元气王子礼包</t>
  </si>
  <si>
    <t>宠爱公主礼包</t>
  </si>
  <si>
    <t>女王驾到礼包</t>
  </si>
  <si>
    <t>牛奶</t>
    <phoneticPr fontId="1" type="noConversion"/>
  </si>
  <si>
    <t>非甜品</t>
    <phoneticPr fontId="1" type="noConversion"/>
  </si>
  <si>
    <t>待检区</t>
    <phoneticPr fontId="1" type="noConversion"/>
  </si>
  <si>
    <t>7月17日华东物流库存表</t>
    <phoneticPr fontId="1" type="noConversion"/>
  </si>
  <si>
    <t>7月18日华东物流库存表</t>
    <phoneticPr fontId="1" type="noConversion"/>
  </si>
  <si>
    <t>心中有你礼包</t>
  </si>
  <si>
    <t>数量</t>
    <phoneticPr fontId="1" type="noConversion"/>
  </si>
  <si>
    <t>7月26日华东物流库存表</t>
    <phoneticPr fontId="1" type="noConversion"/>
  </si>
  <si>
    <t>到期日期</t>
    <phoneticPr fontId="1" type="noConversion"/>
  </si>
  <si>
    <t>澄金牧场全脂鲜牛奶（1瓶）现货</t>
    <phoneticPr fontId="1" type="noConversion"/>
  </si>
  <si>
    <t>7月27日华东物流库存表</t>
    <phoneticPr fontId="1" type="noConversion"/>
  </si>
  <si>
    <t>类别</t>
    <phoneticPr fontId="1" type="noConversion"/>
  </si>
  <si>
    <t>非甜品</t>
    <phoneticPr fontId="1" type="noConversion"/>
  </si>
  <si>
    <t>牛奶</t>
    <phoneticPr fontId="1" type="noConversion"/>
  </si>
  <si>
    <t>甜品类</t>
    <phoneticPr fontId="1" type="noConversion"/>
  </si>
  <si>
    <t>库存</t>
    <phoneticPr fontId="1" type="noConversion"/>
  </si>
  <si>
    <t>合计</t>
    <phoneticPr fontId="1" type="noConversion"/>
  </si>
  <si>
    <t>7月31日华东物流库存表</t>
    <phoneticPr fontId="1" type="noConversion"/>
  </si>
  <si>
    <t xml:space="preserve"> </t>
    <phoneticPr fontId="1" type="noConversion"/>
  </si>
  <si>
    <r>
      <t>费南雪金砖形礼盒（</t>
    </r>
    <r>
      <rPr>
        <sz val="11"/>
        <rFont val="Calibri"/>
        <family val="2"/>
      </rPr>
      <t>8</t>
    </r>
    <r>
      <rPr>
        <sz val="11"/>
        <rFont val="宋体"/>
        <family val="3"/>
        <charset val="134"/>
      </rPr>
      <t>枚入）</t>
    </r>
  </si>
  <si>
    <t>月饼</t>
    <phoneticPr fontId="1" type="noConversion"/>
  </si>
  <si>
    <t>心悦团圆礼盒（六枚入）</t>
    <phoneticPr fontId="1" type="noConversion"/>
  </si>
  <si>
    <t>心悦团圆礼盒（四枚入）</t>
    <phoneticPr fontId="1" type="noConversion"/>
  </si>
  <si>
    <t>8月3日华东物流库存表</t>
    <phoneticPr fontId="1" type="noConversion"/>
  </si>
  <si>
    <t>心悦团圆礼盒（四枚入）</t>
  </si>
  <si>
    <t>8月4日华东物流库存表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</si>
  <si>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8月12日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</si>
  <si>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月饼</t>
    <phoneticPr fontId="1" type="noConversion"/>
  </si>
  <si>
    <t>金沙奶黄月饼-19年众享试吃</t>
    <phoneticPr fontId="1" type="noConversion"/>
  </si>
  <si>
    <t>牛奶</t>
    <phoneticPr fontId="1" type="noConversion"/>
  </si>
  <si>
    <t>金沙奶黄月饼-19年众享试吃</t>
  </si>
  <si>
    <t>流心奶黄月饼-19年众享试吃</t>
  </si>
  <si>
    <t>心悦团圆礼盒（六枚入）</t>
    <phoneticPr fontId="1" type="noConversion"/>
  </si>
  <si>
    <t>月饼</t>
    <phoneticPr fontId="1" type="noConversion"/>
  </si>
  <si>
    <t>非甜品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</si>
  <si>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8月13日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</si>
  <si>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待检</t>
    <phoneticPr fontId="1" type="noConversion"/>
  </si>
  <si>
    <t>a2牛奶（1瓶）</t>
  </si>
  <si>
    <t>心悦团圆礼盒（六枚入）</t>
  </si>
  <si>
    <t>宠爱公主礼包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</si>
  <si>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8月19日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</si>
  <si>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8月20日</t>
    </r>
    <r>
      <rPr>
        <b/>
        <sz val="11"/>
        <color theme="1"/>
        <rFont val="宋体"/>
        <family val="3"/>
        <charset val="134"/>
        <scheme val="minor"/>
      </rPr>
      <t>华东物流库存表</t>
    </r>
    <phoneticPr fontId="1" type="noConversion"/>
  </si>
  <si>
    <t>千层蝴蝶酥•拾光礼盒（32片装）</t>
    <phoneticPr fontId="1" type="noConversion"/>
  </si>
  <si>
    <r>
      <rPr>
        <b/>
        <sz val="12"/>
        <color rgb="FFFF0000"/>
        <rFont val="宋体"/>
        <family val="3"/>
        <charset val="134"/>
        <scheme val="minor"/>
      </rPr>
      <t>8月27日</t>
    </r>
    <r>
      <rPr>
        <b/>
        <sz val="12"/>
        <color theme="1"/>
        <rFont val="宋体"/>
        <family val="3"/>
        <charset val="134"/>
        <scheme val="minor"/>
      </rPr>
      <t>华东物流库存表</t>
    </r>
    <phoneticPr fontId="1" type="noConversion"/>
  </si>
  <si>
    <t>喵叽叽云顶小花曲奇礼盒·元气双拼（原味+巧克力味）小规格</t>
    <phoneticPr fontId="1" type="noConversion"/>
  </si>
  <si>
    <t>浪漫巴黎曲奇</t>
    <phoneticPr fontId="1" type="noConversion"/>
  </si>
  <si>
    <t>月饼</t>
    <phoneticPr fontId="1" type="noConversion"/>
  </si>
  <si>
    <t>类别</t>
    <phoneticPr fontId="1" type="noConversion"/>
  </si>
  <si>
    <t>配件物资</t>
    <phoneticPr fontId="1" type="noConversion"/>
  </si>
  <si>
    <t>甜品</t>
    <phoneticPr fontId="1" type="noConversion"/>
  </si>
  <si>
    <r>
      <rPr>
        <b/>
        <sz val="12"/>
        <color rgb="FFFF0000"/>
        <rFont val="宋体"/>
        <family val="3"/>
        <charset val="134"/>
        <scheme val="minor"/>
      </rPr>
      <t>8月28日</t>
    </r>
    <r>
      <rPr>
        <b/>
        <sz val="12"/>
        <color theme="1"/>
        <rFont val="宋体"/>
        <family val="3"/>
        <charset val="134"/>
        <scheme val="minor"/>
      </rPr>
      <t>华东物流库存表</t>
    </r>
    <phoneticPr fontId="1" type="noConversion"/>
  </si>
  <si>
    <t>元气双拼 大规格</t>
    <phoneticPr fontId="1" type="noConversion"/>
  </si>
  <si>
    <t>蝴蝶酥金砖形礼盒（12枚入）</t>
    <phoneticPr fontId="1" type="noConversion"/>
  </si>
  <si>
    <t>8月29日华东物流库存表</t>
    <phoneticPr fontId="1" type="noConversion"/>
  </si>
  <si>
    <t>待检</t>
    <phoneticPr fontId="1" type="noConversion"/>
  </si>
  <si>
    <t>库存</t>
    <phoneticPr fontId="1" type="noConversion"/>
  </si>
  <si>
    <t>非甜品</t>
    <phoneticPr fontId="1" type="noConversion"/>
  </si>
  <si>
    <t>类别</t>
    <phoneticPr fontId="1" type="noConversion"/>
  </si>
  <si>
    <t>库存</t>
    <phoneticPr fontId="1" type="noConversion"/>
  </si>
  <si>
    <t>库存</t>
    <phoneticPr fontId="1" type="noConversion"/>
  </si>
  <si>
    <t>合计</t>
    <phoneticPr fontId="1" type="noConversion"/>
  </si>
  <si>
    <t>9-16华东物流库存表</t>
    <phoneticPr fontId="1" type="noConversion"/>
  </si>
  <si>
    <t>9-17华东物流库存表</t>
    <phoneticPr fontId="1" type="noConversion"/>
  </si>
  <si>
    <t>退货月饼</t>
    <phoneticPr fontId="1" type="noConversion"/>
  </si>
  <si>
    <t>9-21华东物流库存表</t>
    <phoneticPr fontId="1" type="noConversion"/>
  </si>
  <si>
    <t>销售退货区</t>
  </si>
  <si>
    <t>类别</t>
    <phoneticPr fontId="1" type="noConversion"/>
  </si>
  <si>
    <t>嫣然永生花球</t>
    <phoneticPr fontId="1" type="noConversion"/>
  </si>
  <si>
    <t>野餐篮</t>
    <phoneticPr fontId="1" type="noConversion"/>
  </si>
  <si>
    <t>英雄389镀金铱金笔礼盒</t>
    <phoneticPr fontId="1" type="noConversion"/>
  </si>
  <si>
    <t>甜品</t>
    <phoneticPr fontId="1" type="noConversion"/>
  </si>
  <si>
    <t>喵叽叽云顶小花曲奇礼盒（原味）小规格</t>
    <phoneticPr fontId="21" type="noConversion"/>
  </si>
  <si>
    <t>喵叽叽云顶小花曲奇礼盒（巧克力）小规格</t>
    <phoneticPr fontId="21" type="noConversion"/>
  </si>
  <si>
    <t>286</t>
    <phoneticPr fontId="21" type="noConversion"/>
  </si>
  <si>
    <t>9-22华东物流库存表</t>
    <phoneticPr fontId="1" type="noConversion"/>
  </si>
  <si>
    <t>9-29华东物流库存表</t>
    <phoneticPr fontId="1" type="noConversion"/>
  </si>
  <si>
    <t>配件类</t>
    <phoneticPr fontId="1" type="noConversion"/>
  </si>
  <si>
    <t>9-30华东物流库存表</t>
    <phoneticPr fontId="1" type="noConversion"/>
  </si>
  <si>
    <t>梦幻彩片气球</t>
  </si>
  <si>
    <t>星球奇遇礼包</t>
  </si>
  <si>
    <t>小美人鱼礼包</t>
  </si>
  <si>
    <t>配件类</t>
    <phoneticPr fontId="1" type="noConversion"/>
  </si>
  <si>
    <t>库存</t>
    <phoneticPr fontId="1" type="noConversion"/>
  </si>
  <si>
    <t>类别</t>
    <phoneticPr fontId="1" type="noConversion"/>
  </si>
  <si>
    <t>月饼</t>
    <phoneticPr fontId="1" type="noConversion"/>
  </si>
  <si>
    <t>甜品类</t>
    <phoneticPr fontId="1" type="noConversion"/>
  </si>
  <si>
    <t>待检</t>
    <phoneticPr fontId="1" type="noConversion"/>
  </si>
  <si>
    <t>10-4华东物流库存表</t>
    <phoneticPr fontId="1" type="noConversion"/>
  </si>
  <si>
    <t>库存</t>
    <phoneticPr fontId="1" type="noConversion"/>
  </si>
  <si>
    <t>30</t>
    <phoneticPr fontId="21" type="noConversion"/>
  </si>
  <si>
    <t>285</t>
    <phoneticPr fontId="21" type="noConversion"/>
  </si>
  <si>
    <t>42</t>
    <phoneticPr fontId="21" type="noConversion"/>
  </si>
  <si>
    <t>甜品类</t>
    <phoneticPr fontId="1" type="noConversion"/>
  </si>
  <si>
    <t>10-6华东物流库存表</t>
    <phoneticPr fontId="1" type="noConversion"/>
  </si>
  <si>
    <t>月饼</t>
    <phoneticPr fontId="1" type="noConversion"/>
  </si>
  <si>
    <t>配件类</t>
    <phoneticPr fontId="1" type="noConversion"/>
  </si>
  <si>
    <t>10-7华东物流库存表</t>
    <phoneticPr fontId="1" type="noConversion"/>
  </si>
  <si>
    <t>10-8华东物流库存表</t>
    <phoneticPr fontId="1" type="noConversion"/>
  </si>
  <si>
    <t>10-9华东物流库存表</t>
    <phoneticPr fontId="1" type="noConversion"/>
  </si>
  <si>
    <t>待检</t>
    <phoneticPr fontId="1" type="noConversion"/>
  </si>
  <si>
    <t>甜品类</t>
    <phoneticPr fontId="1" type="noConversion"/>
  </si>
  <si>
    <t>配件</t>
    <phoneticPr fontId="1" type="noConversion"/>
  </si>
  <si>
    <t>待检</t>
    <phoneticPr fontId="1" type="noConversion"/>
  </si>
  <si>
    <t>10-11华东物流库存表</t>
    <phoneticPr fontId="1" type="noConversion"/>
  </si>
  <si>
    <t>类别</t>
    <phoneticPr fontId="1" type="noConversion"/>
  </si>
  <si>
    <t>10-12华东物流库存表</t>
    <phoneticPr fontId="1" type="noConversion"/>
  </si>
  <si>
    <t>10-13华东物流库存表</t>
    <phoneticPr fontId="1" type="noConversion"/>
  </si>
  <si>
    <t>乐熊熊曲奇</t>
    <phoneticPr fontId="1" type="noConversion"/>
  </si>
  <si>
    <t>10-14华东物流库存表</t>
    <phoneticPr fontId="1" type="noConversion"/>
  </si>
  <si>
    <t>10-15华东物流库存表</t>
    <phoneticPr fontId="1" type="noConversion"/>
  </si>
  <si>
    <t>配件类</t>
    <phoneticPr fontId="1" type="noConversion"/>
  </si>
  <si>
    <t>甜品类</t>
    <phoneticPr fontId="1" type="noConversion"/>
  </si>
  <si>
    <t>10-16华东物流库存表</t>
    <phoneticPr fontId="1" type="noConversion"/>
  </si>
  <si>
    <t>彩虹吐司（半条）</t>
  </si>
  <si>
    <t>类别</t>
    <phoneticPr fontId="1" type="noConversion"/>
  </si>
  <si>
    <t>库存</t>
    <phoneticPr fontId="1" type="noConversion"/>
  </si>
  <si>
    <t>甜品类</t>
    <phoneticPr fontId="1" type="noConversion"/>
  </si>
  <si>
    <t>配件类</t>
    <phoneticPr fontId="1" type="noConversion"/>
  </si>
  <si>
    <t>10-17华东物流库存表</t>
    <phoneticPr fontId="1" type="noConversion"/>
  </si>
  <si>
    <t>产品名称</t>
    <phoneticPr fontId="1" type="noConversion"/>
  </si>
  <si>
    <t>类别</t>
    <phoneticPr fontId="1" type="noConversion"/>
  </si>
  <si>
    <t>库存</t>
    <phoneticPr fontId="1" type="noConversion"/>
  </si>
  <si>
    <t>配件类</t>
    <phoneticPr fontId="1" type="noConversion"/>
  </si>
  <si>
    <t>甜品类</t>
    <phoneticPr fontId="1" type="noConversion"/>
  </si>
  <si>
    <t>类别</t>
    <phoneticPr fontId="1" type="noConversion"/>
  </si>
  <si>
    <t>10-18华东物流库存表</t>
    <phoneticPr fontId="1" type="noConversion"/>
  </si>
  <si>
    <t>待检验</t>
    <phoneticPr fontId="21" type="noConversion"/>
  </si>
  <si>
    <t>甜品类</t>
    <phoneticPr fontId="1" type="noConversion"/>
  </si>
  <si>
    <t>配件类</t>
    <phoneticPr fontId="1" type="noConversion"/>
  </si>
  <si>
    <t>10-20华东物流库存表</t>
    <phoneticPr fontId="1" type="noConversion"/>
  </si>
  <si>
    <t>类别</t>
    <phoneticPr fontId="1" type="noConversion"/>
  </si>
  <si>
    <t>10-21华东物流库存表</t>
    <phoneticPr fontId="1" type="noConversion"/>
  </si>
  <si>
    <t>甜品类</t>
    <phoneticPr fontId="1" type="noConversion"/>
  </si>
  <si>
    <t>logo布袋</t>
    <phoneticPr fontId="1" type="noConversion"/>
  </si>
  <si>
    <t>10-22华东物流库存表</t>
    <phoneticPr fontId="1" type="noConversion"/>
  </si>
  <si>
    <t>甜品类</t>
    <phoneticPr fontId="1" type="noConversion"/>
  </si>
  <si>
    <t>10-24华东物流库存表</t>
    <phoneticPr fontId="1" type="noConversion"/>
  </si>
  <si>
    <t>乐可可旋转烛台</t>
    <phoneticPr fontId="1" type="noConversion"/>
  </si>
  <si>
    <t>配件类</t>
    <phoneticPr fontId="1" type="noConversion"/>
  </si>
  <si>
    <t>10-25华东物流库存表</t>
    <phoneticPr fontId="1" type="noConversion"/>
  </si>
  <si>
    <t>10-26华东物流库存表</t>
    <phoneticPr fontId="1" type="noConversion"/>
  </si>
  <si>
    <t>喵叽叽云顶小花曲奇礼盒（咖啡味）大规格</t>
    <phoneticPr fontId="1" type="noConversion"/>
  </si>
  <si>
    <t>10-27华东物流库存表</t>
    <phoneticPr fontId="1" type="noConversion"/>
  </si>
  <si>
    <t>配件类</t>
    <phoneticPr fontId="1" type="noConversion"/>
  </si>
  <si>
    <t>10-28华东物流库存表</t>
    <phoneticPr fontId="1" type="noConversion"/>
  </si>
  <si>
    <t>喵叽叽云顶小花曲奇礼盒·宠溺双拼（原味+咖啡味）大规格</t>
    <phoneticPr fontId="1" type="noConversion"/>
  </si>
  <si>
    <t>数量</t>
    <phoneticPr fontId="1" type="noConversion"/>
  </si>
  <si>
    <t>配件类</t>
    <phoneticPr fontId="1" type="noConversion"/>
  </si>
  <si>
    <t>待检区</t>
    <phoneticPr fontId="1" type="noConversion"/>
  </si>
  <si>
    <t>喵叽叽云顶小花曲奇礼盒·元气双拼（原味+巧克力味）小规格</t>
    <phoneticPr fontId="1" type="noConversion"/>
  </si>
  <si>
    <t>10-29华东物流库存表</t>
    <phoneticPr fontId="1" type="noConversion"/>
  </si>
  <si>
    <t>喵叽叽云顶小花曲奇礼盒（原味）小规格</t>
    <phoneticPr fontId="1" type="noConversion"/>
  </si>
  <si>
    <t>甜品类</t>
    <phoneticPr fontId="1" type="noConversion"/>
  </si>
  <si>
    <t>库存</t>
    <phoneticPr fontId="1" type="noConversion"/>
  </si>
  <si>
    <t>10-30华东物流库存表</t>
    <phoneticPr fontId="1" type="noConversion"/>
  </si>
  <si>
    <t>10-31华东物流库存表</t>
    <phoneticPr fontId="1" type="noConversion"/>
  </si>
  <si>
    <t>临保</t>
    <phoneticPr fontId="1" type="noConversion"/>
  </si>
  <si>
    <t>11-1华东物流库存表</t>
    <phoneticPr fontId="1" type="noConversion"/>
  </si>
  <si>
    <t>临期</t>
    <phoneticPr fontId="1" type="noConversion"/>
  </si>
  <si>
    <t>11-2华东物流库存表</t>
    <phoneticPr fontId="1" type="noConversion"/>
  </si>
  <si>
    <t>临保</t>
    <phoneticPr fontId="1" type="noConversion"/>
  </si>
  <si>
    <t>库存</t>
    <phoneticPr fontId="1" type="noConversion"/>
  </si>
  <si>
    <t>11-5华东物流库存表</t>
    <phoneticPr fontId="1" type="noConversion"/>
  </si>
  <si>
    <t>临保</t>
    <phoneticPr fontId="1" type="noConversion"/>
  </si>
  <si>
    <t>喵叽叽云顶小花曲奇礼盒（原味）大规格</t>
    <phoneticPr fontId="1" type="noConversion"/>
  </si>
  <si>
    <t>喵叽叽云顶小花曲奇礼盒·元气双拼（原味+巧克力味）大规格</t>
    <phoneticPr fontId="1" type="noConversion"/>
  </si>
  <si>
    <t>11-6华东物流库存表</t>
    <phoneticPr fontId="1" type="noConversion"/>
  </si>
  <si>
    <t>临保产品</t>
    <phoneticPr fontId="1" type="noConversion"/>
  </si>
  <si>
    <t>待检验</t>
    <phoneticPr fontId="21" type="noConversion"/>
  </si>
  <si>
    <t>11-9华东物流库存表</t>
    <phoneticPr fontId="1" type="noConversion"/>
  </si>
  <si>
    <t>11-10华东物流库存表</t>
    <phoneticPr fontId="1" type="noConversion"/>
  </si>
  <si>
    <t>临保</t>
    <phoneticPr fontId="1" type="noConversion"/>
  </si>
  <si>
    <t>库存</t>
    <phoneticPr fontId="1" type="noConversion"/>
  </si>
  <si>
    <t>类别</t>
    <phoneticPr fontId="1" type="noConversion"/>
  </si>
  <si>
    <t>甜品类</t>
    <phoneticPr fontId="1" type="noConversion"/>
  </si>
  <si>
    <t>配件类</t>
    <phoneticPr fontId="1" type="noConversion"/>
  </si>
  <si>
    <t>11-11华东物流库存表</t>
    <phoneticPr fontId="1" type="noConversion"/>
  </si>
  <si>
    <t xml:space="preserve"> 甜品类</t>
    <phoneticPr fontId="1" type="noConversion"/>
  </si>
  <si>
    <t>临保</t>
    <phoneticPr fontId="1" type="noConversion"/>
  </si>
  <si>
    <t>配件类</t>
    <phoneticPr fontId="1" type="noConversion"/>
  </si>
  <si>
    <t>11-14华东物流库存表</t>
    <phoneticPr fontId="1" type="noConversion"/>
  </si>
  <si>
    <t>11-15华东物流库存表</t>
    <phoneticPr fontId="1" type="noConversion"/>
  </si>
  <si>
    <t>11-16华东物流库存表</t>
    <phoneticPr fontId="1" type="noConversion"/>
  </si>
  <si>
    <t>11-17华东物流库存表</t>
    <phoneticPr fontId="1" type="noConversion"/>
  </si>
  <si>
    <t>11-23华东物流库存表</t>
    <phoneticPr fontId="1" type="noConversion"/>
  </si>
  <si>
    <t>玩咖生日礼包·绅士就位</t>
  </si>
  <si>
    <t>玩咖生日礼包·女王驾到</t>
  </si>
  <si>
    <t>库存</t>
    <phoneticPr fontId="1" type="noConversion"/>
  </si>
  <si>
    <t>配件</t>
    <phoneticPr fontId="1" type="noConversion"/>
  </si>
  <si>
    <t>11-25华东物流库存表</t>
    <phoneticPr fontId="1" type="noConversion"/>
  </si>
  <si>
    <t>待检</t>
    <phoneticPr fontId="1" type="noConversion"/>
  </si>
  <si>
    <t>旋转烛台</t>
  </si>
  <si>
    <t>12-1华东物流库存表</t>
    <phoneticPr fontId="1" type="noConversion"/>
  </si>
  <si>
    <t>类别</t>
    <phoneticPr fontId="1" type="noConversion"/>
  </si>
  <si>
    <t>库存</t>
    <phoneticPr fontId="1" type="noConversion"/>
  </si>
  <si>
    <t>临保产品</t>
    <phoneticPr fontId="1" type="noConversion"/>
  </si>
  <si>
    <t>甜品类</t>
    <phoneticPr fontId="1" type="noConversion"/>
  </si>
  <si>
    <t>配件类</t>
    <phoneticPr fontId="1" type="noConversion"/>
  </si>
  <si>
    <t>12-6华东物流库存表</t>
    <phoneticPr fontId="1" type="noConversion"/>
  </si>
  <si>
    <t>喵叽叽曲奇·随机礼盒（280g）</t>
  </si>
  <si>
    <t>类别</t>
    <phoneticPr fontId="1" type="noConversion"/>
  </si>
  <si>
    <t>库存</t>
    <phoneticPr fontId="1" type="noConversion"/>
  </si>
  <si>
    <t>甜品类</t>
    <phoneticPr fontId="1" type="noConversion"/>
  </si>
  <si>
    <t>临保</t>
    <phoneticPr fontId="1" type="noConversion"/>
  </si>
  <si>
    <t>配件类</t>
    <phoneticPr fontId="1" type="noConversion"/>
  </si>
  <si>
    <t>12-7华东物流库存表</t>
    <phoneticPr fontId="1" type="noConversion"/>
  </si>
  <si>
    <t>12-8华东物流库存表</t>
    <phoneticPr fontId="1" type="noConversion"/>
  </si>
  <si>
    <t>待检</t>
    <phoneticPr fontId="1" type="noConversion"/>
  </si>
  <si>
    <t>喵叽叽云顶小花曲奇礼盒（原味）小规格</t>
    <phoneticPr fontId="1" type="noConversion"/>
  </si>
  <si>
    <t>甜品类</t>
    <phoneticPr fontId="1" type="noConversion"/>
  </si>
  <si>
    <t>配件类</t>
    <phoneticPr fontId="1" type="noConversion"/>
  </si>
  <si>
    <t>12-9华东物流库存表</t>
    <phoneticPr fontId="1" type="noConversion"/>
  </si>
  <si>
    <t>待检</t>
    <phoneticPr fontId="1" type="noConversion"/>
  </si>
  <si>
    <t>临保产品</t>
    <phoneticPr fontId="1" type="noConversion"/>
  </si>
  <si>
    <t>甜品类</t>
    <phoneticPr fontId="1" type="noConversion"/>
  </si>
  <si>
    <t>配件类</t>
    <phoneticPr fontId="1" type="noConversion"/>
  </si>
  <si>
    <t>12-10华东物流库存表</t>
    <phoneticPr fontId="1" type="noConversion"/>
  </si>
  <si>
    <t>甜品类</t>
    <phoneticPr fontId="1" type="noConversion"/>
  </si>
  <si>
    <t>类别</t>
    <phoneticPr fontId="1" type="noConversion"/>
  </si>
  <si>
    <t>配件类</t>
    <phoneticPr fontId="1" type="noConversion"/>
  </si>
  <si>
    <t>喵叽叽云顶小花曲奇礼盒（巧克力）小规格</t>
    <phoneticPr fontId="1" type="noConversion"/>
  </si>
  <si>
    <t>12-11华东物流库存表</t>
    <phoneticPr fontId="1" type="noConversion"/>
  </si>
  <si>
    <t>12-13华东物流库存表</t>
    <phoneticPr fontId="1" type="noConversion"/>
  </si>
  <si>
    <t>待检验</t>
    <phoneticPr fontId="21" type="noConversion"/>
  </si>
  <si>
    <t>喵叽叽云顶小花曲奇礼盒（巧克力）小规格</t>
    <phoneticPr fontId="1" type="noConversion"/>
  </si>
  <si>
    <t>待检验</t>
    <phoneticPr fontId="21" type="noConversion"/>
  </si>
  <si>
    <t>浪漫巴黎曲奇</t>
    <phoneticPr fontId="21" type="noConversion"/>
  </si>
  <si>
    <t>喵叽叽云顶小花曲奇礼盒·元气双拼（原味+巧克力味）小规格</t>
    <phoneticPr fontId="21" type="noConversion"/>
  </si>
  <si>
    <t>12-15华东物流库存表</t>
    <phoneticPr fontId="1" type="noConversion"/>
  </si>
  <si>
    <t>金喜满满生日礼包</t>
  </si>
  <si>
    <t>待检验</t>
    <phoneticPr fontId="21" type="noConversion"/>
  </si>
  <si>
    <t>12-17华东物流库存表</t>
    <phoneticPr fontId="1" type="noConversion"/>
  </si>
  <si>
    <t>12-18华东物流库存表</t>
    <phoneticPr fontId="1" type="noConversion"/>
  </si>
  <si>
    <t>库存</t>
    <phoneticPr fontId="1" type="noConversion"/>
  </si>
  <si>
    <t>截止发货日期</t>
    <phoneticPr fontId="1" type="noConversion"/>
  </si>
  <si>
    <t>12-19华东物流库存表</t>
    <phoneticPr fontId="1" type="noConversion"/>
  </si>
  <si>
    <t>费南雪金砖形礼盒（8枚入）</t>
    <phoneticPr fontId="1" type="noConversion"/>
  </si>
</sst>
</file>

<file path=xl/styles.xml><?xml version="1.0" encoding="utf-8"?>
<styleSheet xmlns="http://schemas.openxmlformats.org/spreadsheetml/2006/main"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8"/>
      <color theme="1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8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9"/>
      <color rgb="FFFF0000"/>
      <name val="微软雅黑"/>
      <family val="2"/>
      <charset val="134"/>
    </font>
    <font>
      <b/>
      <sz val="9"/>
      <color rgb="FFFF000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sz val="8"/>
      <name val="微软雅黑"/>
      <family val="2"/>
      <charset val="134"/>
    </font>
    <font>
      <sz val="9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8"/>
      <name val="Calibri"/>
      <family val="2"/>
    </font>
    <font>
      <sz val="8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b/>
      <sz val="14"/>
      <color rgb="FFFF0000"/>
      <name val="宋体"/>
      <family val="3"/>
      <charset val="134"/>
      <scheme val="minor"/>
    </font>
    <font>
      <b/>
      <sz val="9"/>
      <color rgb="FFFF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2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4" fontId="3" fillId="7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14" fontId="3" fillId="6" borderId="1" xfId="0" applyNumberFormat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>
      <alignment vertical="center"/>
    </xf>
    <xf numFmtId="0" fontId="3" fillId="9" borderId="1" xfId="0" applyFont="1" applyFill="1" applyBorder="1" applyAlignment="1">
      <alignment vertical="center" wrapText="1"/>
    </xf>
    <xf numFmtId="14" fontId="3" fillId="9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12" borderId="1" xfId="0" applyFont="1" applyFill="1" applyBorder="1">
      <alignment vertical="center"/>
    </xf>
    <xf numFmtId="0" fontId="3" fillId="12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vertical="center" wrapText="1"/>
    </xf>
    <xf numFmtId="14" fontId="13" fillId="13" borderId="1" xfId="0" applyNumberFormat="1" applyFont="1" applyFill="1" applyBorder="1" applyAlignment="1">
      <alignment vertical="center" wrapText="1"/>
    </xf>
    <xf numFmtId="0" fontId="13" fillId="13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14" fontId="3" fillId="1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14" borderId="1" xfId="0" applyFont="1" applyFill="1" applyBorder="1" applyAlignment="1">
      <alignment vertical="center" wrapText="1"/>
    </xf>
    <xf numFmtId="14" fontId="12" fillId="14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14" fontId="3" fillId="12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 wrapText="1"/>
    </xf>
    <xf numFmtId="14" fontId="3" fillId="15" borderId="1" xfId="0" applyNumberFormat="1" applyFont="1" applyFill="1" applyBorder="1" applyAlignment="1">
      <alignment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vertical="center" wrapText="1"/>
    </xf>
    <xf numFmtId="14" fontId="3" fillId="13" borderId="1" xfId="0" applyNumberFormat="1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3" fillId="16" borderId="1" xfId="0" applyNumberFormat="1" applyFont="1" applyFill="1" applyBorder="1" applyAlignment="1"/>
    <xf numFmtId="0" fontId="3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/>
    <xf numFmtId="0" fontId="22" fillId="16" borderId="1" xfId="0" applyNumberFormat="1" applyFont="1" applyFill="1" applyBorder="1" applyAlignment="1">
      <alignment horizontal="center" vertical="center"/>
    </xf>
    <xf numFmtId="49" fontId="22" fillId="16" borderId="1" xfId="0" applyNumberFormat="1" applyFont="1" applyFill="1" applyBorder="1" applyAlignment="1"/>
    <xf numFmtId="14" fontId="3" fillId="16" borderId="1" xfId="0" applyNumberFormat="1" applyFont="1" applyFill="1" applyBorder="1" applyAlignment="1"/>
    <xf numFmtId="0" fontId="3" fillId="16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12" borderId="1" xfId="0" applyNumberFormat="1" applyFont="1" applyFill="1" applyBorder="1" applyAlignment="1"/>
    <xf numFmtId="14" fontId="22" fillId="12" borderId="1" xfId="0" applyNumberFormat="1" applyFont="1" applyFill="1" applyBorder="1" applyAlignment="1"/>
    <xf numFmtId="0" fontId="22" fillId="1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22" fillId="12" borderId="1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horizontal="center" vertical="center" wrapText="1"/>
    </xf>
    <xf numFmtId="14" fontId="3" fillId="1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/>
    <xf numFmtId="0" fontId="6" fillId="3" borderId="1" xfId="0" applyFont="1" applyFill="1" applyBorder="1">
      <alignment vertical="center"/>
    </xf>
    <xf numFmtId="14" fontId="3" fillId="3" borderId="1" xfId="0" applyNumberFormat="1" applyFont="1" applyFill="1" applyBorder="1" applyAlignment="1"/>
    <xf numFmtId="0" fontId="3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/>
    <xf numFmtId="14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17" borderId="1" xfId="0" applyFont="1" applyFill="1" applyBorder="1" applyAlignment="1">
      <alignment vertical="center" wrapText="1"/>
    </xf>
    <xf numFmtId="0" fontId="3" fillId="17" borderId="1" xfId="0" applyFont="1" applyFill="1" applyBorder="1">
      <alignment vertical="center"/>
    </xf>
    <xf numFmtId="14" fontId="3" fillId="17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vertical="center" wrapText="1"/>
    </xf>
    <xf numFmtId="14" fontId="13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6" xfId="0" applyBorder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left" vertical="center" wrapText="1"/>
    </xf>
    <xf numFmtId="14" fontId="12" fillId="1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/>
    <xf numFmtId="0" fontId="12" fillId="0" borderId="1" xfId="0" applyFont="1" applyFill="1" applyBorder="1">
      <alignment vertical="center"/>
    </xf>
    <xf numFmtId="14" fontId="12" fillId="0" borderId="1" xfId="0" applyNumberFormat="1" applyFont="1" applyFill="1" applyBorder="1" applyAlignment="1"/>
    <xf numFmtId="0" fontId="2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2" fillId="2" borderId="1" xfId="0" applyNumberFormat="1" applyFont="1" applyFill="1" applyBorder="1" applyAlignment="1"/>
    <xf numFmtId="14" fontId="12" fillId="2" borderId="1" xfId="0" applyNumberFormat="1" applyFont="1" applyFill="1" applyBorder="1" applyAlignment="1"/>
    <xf numFmtId="0" fontId="28" fillId="2" borderId="1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/>
    <xf numFmtId="0" fontId="12" fillId="0" borderId="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4" fontId="12" fillId="0" borderId="2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31" fillId="18" borderId="1" xfId="0" applyFont="1" applyFill="1" applyBorder="1" applyAlignment="1">
      <alignment horizontal="center" vertical="center"/>
    </xf>
    <xf numFmtId="0" fontId="31" fillId="18" borderId="1" xfId="0" applyFont="1" applyFill="1" applyBorder="1">
      <alignment vertical="center"/>
    </xf>
    <xf numFmtId="49" fontId="15" fillId="18" borderId="1" xfId="0" applyNumberFormat="1" applyFont="1" applyFill="1" applyBorder="1" applyAlignment="1"/>
    <xf numFmtId="14" fontId="15" fillId="18" borderId="1" xfId="0" applyNumberFormat="1" applyFont="1" applyFill="1" applyBorder="1" applyAlignment="1"/>
    <xf numFmtId="0" fontId="15" fillId="1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12" borderId="1" xfId="0" applyNumberFormat="1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1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12" borderId="1" xfId="0" applyNumberFormat="1" applyFont="1" applyFill="1" applyBorder="1" applyAlignment="1">
      <alignment horizontal="center"/>
    </xf>
    <xf numFmtId="0" fontId="12" fillId="1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4" fontId="3" fillId="12" borderId="1" xfId="0" applyNumberFormat="1" applyFont="1" applyFill="1" applyBorder="1" applyAlignment="1"/>
    <xf numFmtId="0" fontId="3" fillId="12" borderId="1" xfId="0" applyNumberFormat="1" applyFont="1" applyFill="1" applyBorder="1" applyAlignment="1"/>
    <xf numFmtId="0" fontId="22" fillId="12" borderId="1" xfId="0" applyNumberFormat="1" applyFont="1" applyFill="1" applyBorder="1" applyAlignment="1"/>
    <xf numFmtId="0" fontId="3" fillId="1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/>
    <xf numFmtId="0" fontId="22" fillId="0" borderId="1" xfId="0" applyNumberFormat="1" applyFont="1" applyFill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12" borderId="1" xfId="0" applyFont="1" applyFill="1" applyBorder="1" applyAlignment="1">
      <alignment vertical="center" wrapText="1"/>
    </xf>
    <xf numFmtId="14" fontId="15" fillId="12" borderId="1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28" fillId="12" borderId="1" xfId="0" applyNumberFormat="1" applyFont="1" applyFill="1" applyBorder="1" applyAlignment="1"/>
    <xf numFmtId="14" fontId="12" fillId="12" borderId="1" xfId="0" applyNumberFormat="1" applyFont="1" applyFill="1" applyBorder="1" applyAlignment="1"/>
    <xf numFmtId="0" fontId="28" fillId="12" borderId="1" xfId="0" applyNumberFormat="1" applyFont="1" applyFill="1" applyBorder="1" applyAlignment="1"/>
    <xf numFmtId="0" fontId="12" fillId="0" borderId="1" xfId="0" applyFont="1" applyBorder="1" applyAlignment="1">
      <alignment horizontal="center" vertical="center" wrapText="1"/>
    </xf>
    <xf numFmtId="0" fontId="28" fillId="1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49" fontId="15" fillId="12" borderId="1" xfId="0" applyNumberFormat="1" applyFont="1" applyFill="1" applyBorder="1" applyAlignment="1"/>
    <xf numFmtId="14" fontId="15" fillId="12" borderId="1" xfId="0" applyNumberFormat="1" applyFont="1" applyFill="1" applyBorder="1" applyAlignment="1"/>
    <xf numFmtId="49" fontId="12" fillId="12" borderId="1" xfId="0" applyNumberFormat="1" applyFont="1" applyFill="1" applyBorder="1" applyAlignment="1"/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/>
    <xf numFmtId="14" fontId="12" fillId="0" borderId="1" xfId="0" applyNumberFormat="1" applyFont="1" applyBorder="1" applyAlignment="1"/>
    <xf numFmtId="0" fontId="12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1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4" fontId="36" fillId="0" borderId="1" xfId="0" applyNumberFormat="1" applyFont="1" applyBorder="1" applyAlignment="1">
      <alignment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12" borderId="1" xfId="0" applyFont="1" applyFill="1" applyBorder="1" applyAlignment="1"/>
    <xf numFmtId="49" fontId="28" fillId="1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2" fillId="12" borderId="1" xfId="0" applyNumberFormat="1" applyFont="1" applyFill="1" applyBorder="1" applyAlignment="1">
      <alignment horizontal="center"/>
    </xf>
    <xf numFmtId="49" fontId="12" fillId="12" borderId="3" xfId="0" applyNumberFormat="1" applyFont="1" applyFill="1" applyBorder="1" applyAlignment="1"/>
    <xf numFmtId="14" fontId="12" fillId="12" borderId="3" xfId="0" applyNumberFormat="1" applyFont="1" applyFill="1" applyBorder="1" applyAlignment="1">
      <alignment horizontal="center"/>
    </xf>
    <xf numFmtId="49" fontId="12" fillId="12" borderId="3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5" fillId="1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12" borderId="1" xfId="0" applyNumberFormat="1" applyFont="1" applyFill="1" applyBorder="1">
      <alignment vertical="center"/>
    </xf>
    <xf numFmtId="0" fontId="12" fillId="1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12" borderId="1" xfId="0" applyNumberFormat="1" applyFont="1" applyFill="1" applyBorder="1" applyAlignment="1">
      <alignment horizontal="center"/>
    </xf>
    <xf numFmtId="0" fontId="22" fillId="12" borderId="1" xfId="0" applyNumberFormat="1" applyFont="1" applyFill="1" applyBorder="1" applyAlignment="1">
      <alignment horizontal="center"/>
    </xf>
    <xf numFmtId="49" fontId="22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/>
    <xf numFmtId="0" fontId="3" fillId="1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2" fillId="12" borderId="1" xfId="0" applyNumberFormat="1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vertical="center" wrapText="1"/>
    </xf>
    <xf numFmtId="14" fontId="15" fillId="19" borderId="1" xfId="0" applyNumberFormat="1" applyFont="1" applyFill="1" applyBorder="1" applyAlignment="1">
      <alignment horizontal="center" vertical="center" wrapText="1"/>
    </xf>
    <xf numFmtId="14" fontId="15" fillId="19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22" fillId="16" borderId="2" xfId="0" applyNumberFormat="1" applyFont="1" applyFill="1" applyBorder="1" applyAlignment="1">
      <alignment horizontal="center" vertical="center"/>
    </xf>
    <xf numFmtId="49" fontId="22" fillId="16" borderId="4" xfId="0" applyNumberFormat="1" applyFont="1" applyFill="1" applyBorder="1" applyAlignment="1">
      <alignment horizontal="center" vertical="center"/>
    </xf>
    <xf numFmtId="49" fontId="22" fillId="16" borderId="3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49" fontId="22" fillId="12" borderId="1" xfId="0" applyNumberFormat="1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3" fillId="12" borderId="2" xfId="0" applyNumberFormat="1" applyFont="1" applyFill="1" applyBorder="1" applyAlignment="1">
      <alignment horizontal="center" vertical="center"/>
    </xf>
    <xf numFmtId="49" fontId="3" fillId="12" borderId="4" xfId="0" applyNumberFormat="1" applyFont="1" applyFill="1" applyBorder="1" applyAlignment="1">
      <alignment horizontal="center" vertical="center"/>
    </xf>
    <xf numFmtId="49" fontId="3" fillId="12" borderId="3" xfId="0" applyNumberFormat="1" applyFont="1" applyFill="1" applyBorder="1" applyAlignment="1">
      <alignment horizontal="center" vertical="center"/>
    </xf>
    <xf numFmtId="58" fontId="35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49" fontId="28" fillId="1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58" fontId="14" fillId="0" borderId="5" xfId="0" applyNumberFormat="1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J28" sqref="J28:O28"/>
    </sheetView>
  </sheetViews>
  <sheetFormatPr defaultRowHeight="13.5"/>
  <cols>
    <col min="1" max="1" width="8.375" bestFit="1" customWidth="1"/>
    <col min="2" max="2" width="5.625" bestFit="1" customWidth="1"/>
    <col min="3" max="3" width="20.625" bestFit="1" customWidth="1"/>
    <col min="4" max="5" width="8.75" bestFit="1" customWidth="1"/>
    <col min="6" max="7" width="6" bestFit="1" customWidth="1"/>
    <col min="8" max="8" width="4.5" bestFit="1" customWidth="1"/>
    <col min="9" max="9" width="6.375" customWidth="1"/>
    <col min="10" max="10" width="23.5" bestFit="1" customWidth="1"/>
    <col min="11" max="12" width="8" bestFit="1" customWidth="1"/>
    <col min="13" max="14" width="6" bestFit="1" customWidth="1"/>
    <col min="15" max="15" width="4.5" bestFit="1" customWidth="1"/>
  </cols>
  <sheetData>
    <row r="1" spans="1:15">
      <c r="A1" s="479" t="s">
        <v>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</row>
    <row r="2" spans="1:15" ht="14.25">
      <c r="A2" s="14" t="s">
        <v>0</v>
      </c>
      <c r="B2" s="14" t="s">
        <v>73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74</v>
      </c>
      <c r="I2" s="14" t="s">
        <v>75</v>
      </c>
      <c r="J2" s="14" t="s">
        <v>1</v>
      </c>
      <c r="K2" s="14" t="s">
        <v>2</v>
      </c>
      <c r="L2" s="14" t="s">
        <v>3</v>
      </c>
      <c r="M2" s="14" t="s">
        <v>4</v>
      </c>
      <c r="N2" s="14" t="s">
        <v>5</v>
      </c>
      <c r="O2" s="14" t="s">
        <v>74</v>
      </c>
    </row>
    <row r="3" spans="1:15">
      <c r="A3" s="4" t="s">
        <v>6</v>
      </c>
      <c r="B3" s="480" t="s">
        <v>54</v>
      </c>
      <c r="C3" s="4" t="s">
        <v>13</v>
      </c>
      <c r="D3" s="5">
        <v>43487</v>
      </c>
      <c r="E3" s="5">
        <v>43851</v>
      </c>
      <c r="F3" s="6">
        <v>1035</v>
      </c>
      <c r="G3" s="6">
        <v>1035</v>
      </c>
      <c r="H3" s="6">
        <f>G3</f>
        <v>1035</v>
      </c>
      <c r="I3" s="8" t="s">
        <v>55</v>
      </c>
      <c r="J3" s="7" t="s">
        <v>16</v>
      </c>
      <c r="K3" s="9">
        <v>43494</v>
      </c>
      <c r="L3" s="9">
        <v>43528</v>
      </c>
      <c r="M3" s="8">
        <v>34</v>
      </c>
      <c r="N3" s="8">
        <v>34</v>
      </c>
      <c r="O3" s="8">
        <f>N3</f>
        <v>34</v>
      </c>
    </row>
    <row r="4" spans="1:15">
      <c r="A4" s="4" t="s">
        <v>6</v>
      </c>
      <c r="B4" s="481"/>
      <c r="C4" s="4" t="s">
        <v>20</v>
      </c>
      <c r="D4" s="5">
        <v>43490</v>
      </c>
      <c r="E4" s="5">
        <v>43854</v>
      </c>
      <c r="F4" s="6">
        <v>1035</v>
      </c>
      <c r="G4" s="6">
        <v>1035</v>
      </c>
      <c r="H4" s="6">
        <f t="shared" ref="H4:H38" si="0">G4</f>
        <v>1035</v>
      </c>
      <c r="I4" s="478" t="s">
        <v>71</v>
      </c>
      <c r="J4" s="10" t="s">
        <v>19</v>
      </c>
      <c r="K4" s="11">
        <v>43522</v>
      </c>
      <c r="L4" s="11">
        <v>43580</v>
      </c>
      <c r="M4" s="12">
        <v>29</v>
      </c>
      <c r="N4" s="12">
        <f>M4</f>
        <v>29</v>
      </c>
      <c r="O4" s="12">
        <f t="shared" ref="O4:O19" si="1">N4</f>
        <v>29</v>
      </c>
    </row>
    <row r="5" spans="1:15">
      <c r="A5" s="4" t="s">
        <v>6</v>
      </c>
      <c r="B5" s="481"/>
      <c r="C5" s="4" t="s">
        <v>22</v>
      </c>
      <c r="D5" s="5">
        <v>43483</v>
      </c>
      <c r="E5" s="5">
        <v>43563</v>
      </c>
      <c r="F5" s="6">
        <v>2232</v>
      </c>
      <c r="G5" s="6">
        <v>2232</v>
      </c>
      <c r="H5" s="6">
        <f t="shared" si="0"/>
        <v>2232</v>
      </c>
      <c r="I5" s="478"/>
      <c r="J5" s="10" t="s">
        <v>56</v>
      </c>
      <c r="K5" s="13">
        <v>43525</v>
      </c>
      <c r="L5" s="13">
        <v>43585</v>
      </c>
      <c r="M5" s="12">
        <v>17</v>
      </c>
      <c r="N5" s="12">
        <f t="shared" ref="N5:N19" si="2">M5</f>
        <v>17</v>
      </c>
      <c r="O5" s="12">
        <f t="shared" si="1"/>
        <v>17</v>
      </c>
    </row>
    <row r="6" spans="1:15">
      <c r="A6" s="4" t="s">
        <v>6</v>
      </c>
      <c r="B6" s="481"/>
      <c r="C6" s="4" t="s">
        <v>46</v>
      </c>
      <c r="D6" s="5">
        <v>43213</v>
      </c>
      <c r="E6" s="5">
        <v>43573</v>
      </c>
      <c r="F6" s="6">
        <v>140</v>
      </c>
      <c r="G6" s="6">
        <v>140</v>
      </c>
      <c r="H6" s="6">
        <f t="shared" si="0"/>
        <v>140</v>
      </c>
      <c r="I6" s="478"/>
      <c r="J6" s="10" t="s">
        <v>57</v>
      </c>
      <c r="K6" s="13">
        <v>43525</v>
      </c>
      <c r="L6" s="13">
        <v>43585</v>
      </c>
      <c r="M6" s="12">
        <v>8</v>
      </c>
      <c r="N6" s="12">
        <f t="shared" si="2"/>
        <v>8</v>
      </c>
      <c r="O6" s="12">
        <f t="shared" si="1"/>
        <v>8</v>
      </c>
    </row>
    <row r="7" spans="1:15">
      <c r="A7" s="4" t="s">
        <v>6</v>
      </c>
      <c r="B7" s="481"/>
      <c r="C7" s="4" t="s">
        <v>45</v>
      </c>
      <c r="D7" s="5">
        <v>42764</v>
      </c>
      <c r="E7" s="5">
        <v>43859</v>
      </c>
      <c r="F7" s="6">
        <v>159</v>
      </c>
      <c r="G7" s="6">
        <v>159</v>
      </c>
      <c r="H7" s="6">
        <f t="shared" si="0"/>
        <v>159</v>
      </c>
      <c r="I7" s="478"/>
      <c r="J7" s="10" t="s">
        <v>58</v>
      </c>
      <c r="K7" s="13">
        <v>43525</v>
      </c>
      <c r="L7" s="13">
        <v>43585</v>
      </c>
      <c r="M7" s="12">
        <v>17</v>
      </c>
      <c r="N7" s="12">
        <f t="shared" si="2"/>
        <v>17</v>
      </c>
      <c r="O7" s="12">
        <f t="shared" si="1"/>
        <v>17</v>
      </c>
    </row>
    <row r="8" spans="1:15">
      <c r="A8" s="4" t="s">
        <v>6</v>
      </c>
      <c r="B8" s="481"/>
      <c r="C8" s="4" t="s">
        <v>31</v>
      </c>
      <c r="D8" s="5">
        <v>43232</v>
      </c>
      <c r="E8" s="5">
        <v>43592</v>
      </c>
      <c r="F8" s="6">
        <v>3</v>
      </c>
      <c r="G8" s="6">
        <v>3</v>
      </c>
      <c r="H8" s="6">
        <f t="shared" si="0"/>
        <v>3</v>
      </c>
      <c r="I8" s="478"/>
      <c r="J8" s="10" t="s">
        <v>59</v>
      </c>
      <c r="K8" s="13">
        <v>43525</v>
      </c>
      <c r="L8" s="13">
        <v>43585</v>
      </c>
      <c r="M8" s="12">
        <v>17</v>
      </c>
      <c r="N8" s="12">
        <f t="shared" si="2"/>
        <v>17</v>
      </c>
      <c r="O8" s="12">
        <f t="shared" si="1"/>
        <v>17</v>
      </c>
    </row>
    <row r="9" spans="1:15">
      <c r="A9" s="4" t="s">
        <v>6</v>
      </c>
      <c r="B9" s="481"/>
      <c r="C9" s="4" t="s">
        <v>26</v>
      </c>
      <c r="D9" s="5">
        <v>42942</v>
      </c>
      <c r="E9" s="5">
        <v>43671</v>
      </c>
      <c r="F9" s="6">
        <v>19</v>
      </c>
      <c r="G9" s="6">
        <v>19</v>
      </c>
      <c r="H9" s="6">
        <f t="shared" si="0"/>
        <v>19</v>
      </c>
      <c r="I9" s="478"/>
      <c r="J9" s="10" t="s">
        <v>60</v>
      </c>
      <c r="K9" s="13">
        <v>43525</v>
      </c>
      <c r="L9" s="13">
        <v>43585</v>
      </c>
      <c r="M9" s="12">
        <v>17</v>
      </c>
      <c r="N9" s="12">
        <f t="shared" si="2"/>
        <v>17</v>
      </c>
      <c r="O9" s="12">
        <f t="shared" si="1"/>
        <v>17</v>
      </c>
    </row>
    <row r="10" spans="1:15">
      <c r="A10" s="4" t="s">
        <v>6</v>
      </c>
      <c r="B10" s="481"/>
      <c r="C10" s="4" t="s">
        <v>49</v>
      </c>
      <c r="D10" s="5">
        <v>42777</v>
      </c>
      <c r="E10" s="5">
        <v>44602</v>
      </c>
      <c r="F10" s="6">
        <v>256</v>
      </c>
      <c r="G10" s="6">
        <v>256</v>
      </c>
      <c r="H10" s="6">
        <f t="shared" si="0"/>
        <v>256</v>
      </c>
      <c r="I10" s="478"/>
      <c r="J10" s="10" t="s">
        <v>61</v>
      </c>
      <c r="K10" s="13">
        <v>43525</v>
      </c>
      <c r="L10" s="13">
        <v>43585</v>
      </c>
      <c r="M10" s="12">
        <v>17</v>
      </c>
      <c r="N10" s="12">
        <f t="shared" si="2"/>
        <v>17</v>
      </c>
      <c r="O10" s="12">
        <f t="shared" si="1"/>
        <v>17</v>
      </c>
    </row>
    <row r="11" spans="1:15">
      <c r="A11" s="4" t="s">
        <v>6</v>
      </c>
      <c r="B11" s="481"/>
      <c r="C11" s="4" t="s">
        <v>30</v>
      </c>
      <c r="D11" s="5">
        <v>43298</v>
      </c>
      <c r="E11" s="5">
        <v>43478</v>
      </c>
      <c r="F11" s="6">
        <v>85</v>
      </c>
      <c r="G11" s="6">
        <v>85</v>
      </c>
      <c r="H11" s="6">
        <f t="shared" si="0"/>
        <v>85</v>
      </c>
      <c r="I11" s="478"/>
      <c r="J11" s="10" t="s">
        <v>62</v>
      </c>
      <c r="K11" s="13">
        <v>43525</v>
      </c>
      <c r="L11" s="13">
        <v>43585</v>
      </c>
      <c r="M11" s="12">
        <v>17</v>
      </c>
      <c r="N11" s="12">
        <f t="shared" si="2"/>
        <v>17</v>
      </c>
      <c r="O11" s="12">
        <f t="shared" si="1"/>
        <v>17</v>
      </c>
    </row>
    <row r="12" spans="1:15">
      <c r="A12" s="4" t="s">
        <v>6</v>
      </c>
      <c r="B12" s="481"/>
      <c r="C12" s="4" t="s">
        <v>40</v>
      </c>
      <c r="D12" s="5">
        <v>43312</v>
      </c>
      <c r="E12" s="5">
        <v>43392</v>
      </c>
      <c r="F12" s="6">
        <v>298</v>
      </c>
      <c r="G12" s="6">
        <v>298</v>
      </c>
      <c r="H12" s="6">
        <f t="shared" si="0"/>
        <v>298</v>
      </c>
      <c r="I12" s="478"/>
      <c r="J12" s="10" t="s">
        <v>63</v>
      </c>
      <c r="K12" s="13">
        <v>43525</v>
      </c>
      <c r="L12" s="13">
        <v>43585</v>
      </c>
      <c r="M12" s="12">
        <v>17</v>
      </c>
      <c r="N12" s="12">
        <f t="shared" si="2"/>
        <v>17</v>
      </c>
      <c r="O12" s="12">
        <f t="shared" si="1"/>
        <v>17</v>
      </c>
    </row>
    <row r="13" spans="1:15">
      <c r="A13" s="4" t="s">
        <v>6</v>
      </c>
      <c r="B13" s="481"/>
      <c r="C13" s="4" t="s">
        <v>41</v>
      </c>
      <c r="D13" s="5">
        <v>43312</v>
      </c>
      <c r="E13" s="5">
        <v>43392</v>
      </c>
      <c r="F13" s="6">
        <v>296</v>
      </c>
      <c r="G13" s="6">
        <v>296</v>
      </c>
      <c r="H13" s="6">
        <f t="shared" si="0"/>
        <v>296</v>
      </c>
      <c r="I13" s="478"/>
      <c r="J13" s="10" t="s">
        <v>64</v>
      </c>
      <c r="K13" s="13">
        <v>43525</v>
      </c>
      <c r="L13" s="13">
        <v>43585</v>
      </c>
      <c r="M13" s="12">
        <v>17</v>
      </c>
      <c r="N13" s="12">
        <f t="shared" si="2"/>
        <v>17</v>
      </c>
      <c r="O13" s="12">
        <f t="shared" si="1"/>
        <v>17</v>
      </c>
    </row>
    <row r="14" spans="1:15">
      <c r="A14" s="4" t="s">
        <v>6</v>
      </c>
      <c r="B14" s="481"/>
      <c r="C14" s="4" t="s">
        <v>23</v>
      </c>
      <c r="D14" s="5">
        <v>43495</v>
      </c>
      <c r="E14" s="5">
        <v>43860</v>
      </c>
      <c r="F14" s="6">
        <v>253</v>
      </c>
      <c r="G14" s="6">
        <v>253</v>
      </c>
      <c r="H14" s="6">
        <f t="shared" si="0"/>
        <v>253</v>
      </c>
      <c r="I14" s="478"/>
      <c r="J14" s="10" t="s">
        <v>65</v>
      </c>
      <c r="K14" s="13">
        <v>43525</v>
      </c>
      <c r="L14" s="13">
        <v>43585</v>
      </c>
      <c r="M14" s="12">
        <v>17</v>
      </c>
      <c r="N14" s="12">
        <f t="shared" si="2"/>
        <v>17</v>
      </c>
      <c r="O14" s="12">
        <f t="shared" si="1"/>
        <v>17</v>
      </c>
    </row>
    <row r="15" spans="1:15">
      <c r="A15" s="4" t="s">
        <v>6</v>
      </c>
      <c r="B15" s="481"/>
      <c r="C15" s="4" t="s">
        <v>14</v>
      </c>
      <c r="D15" s="5">
        <v>43495</v>
      </c>
      <c r="E15" s="5">
        <v>43860</v>
      </c>
      <c r="F15" s="6">
        <v>130</v>
      </c>
      <c r="G15" s="6">
        <v>130</v>
      </c>
      <c r="H15" s="6">
        <f>G15</f>
        <v>130</v>
      </c>
      <c r="I15" s="478"/>
      <c r="J15" s="10" t="s">
        <v>66</v>
      </c>
      <c r="K15" s="13">
        <v>43525</v>
      </c>
      <c r="L15" s="13">
        <v>43585</v>
      </c>
      <c r="M15" s="12">
        <v>17</v>
      </c>
      <c r="N15" s="12">
        <f t="shared" si="2"/>
        <v>17</v>
      </c>
      <c r="O15" s="12">
        <f t="shared" si="1"/>
        <v>17</v>
      </c>
    </row>
    <row r="16" spans="1:15">
      <c r="A16" s="4" t="s">
        <v>6</v>
      </c>
      <c r="B16" s="481"/>
      <c r="C16" s="4" t="s">
        <v>33</v>
      </c>
      <c r="D16" s="5">
        <v>43215</v>
      </c>
      <c r="E16" s="5">
        <v>44310</v>
      </c>
      <c r="F16" s="6">
        <v>29</v>
      </c>
      <c r="G16" s="6">
        <v>29</v>
      </c>
      <c r="H16" s="6">
        <f t="shared" si="0"/>
        <v>29</v>
      </c>
      <c r="I16" s="478"/>
      <c r="J16" s="10" t="s">
        <v>67</v>
      </c>
      <c r="K16" s="13">
        <v>43525</v>
      </c>
      <c r="L16" s="13">
        <v>43585</v>
      </c>
      <c r="M16" s="12">
        <v>17</v>
      </c>
      <c r="N16" s="12">
        <f t="shared" si="2"/>
        <v>17</v>
      </c>
      <c r="O16" s="12">
        <f t="shared" si="1"/>
        <v>17</v>
      </c>
    </row>
    <row r="17" spans="1:15">
      <c r="A17" s="4" t="s">
        <v>6</v>
      </c>
      <c r="B17" s="481"/>
      <c r="C17" s="4" t="s">
        <v>35</v>
      </c>
      <c r="D17" s="5">
        <v>43189</v>
      </c>
      <c r="E17" s="5">
        <v>44284</v>
      </c>
      <c r="F17" s="6">
        <v>26</v>
      </c>
      <c r="G17" s="6">
        <v>26</v>
      </c>
      <c r="H17" s="6">
        <f t="shared" si="0"/>
        <v>26</v>
      </c>
      <c r="I17" s="478"/>
      <c r="J17" s="10" t="s">
        <v>68</v>
      </c>
      <c r="K17" s="13">
        <v>43525</v>
      </c>
      <c r="L17" s="13">
        <v>43585</v>
      </c>
      <c r="M17" s="12">
        <v>17</v>
      </c>
      <c r="N17" s="12">
        <f t="shared" si="2"/>
        <v>17</v>
      </c>
      <c r="O17" s="12">
        <f t="shared" si="1"/>
        <v>17</v>
      </c>
    </row>
    <row r="18" spans="1:15">
      <c r="A18" s="4" t="s">
        <v>6</v>
      </c>
      <c r="B18" s="481"/>
      <c r="C18" s="4" t="s">
        <v>29</v>
      </c>
      <c r="D18" s="5">
        <v>43329</v>
      </c>
      <c r="E18" s="5">
        <v>43509</v>
      </c>
      <c r="F18" s="6">
        <v>562</v>
      </c>
      <c r="G18" s="6">
        <v>562</v>
      </c>
      <c r="H18" s="6">
        <f t="shared" si="0"/>
        <v>562</v>
      </c>
      <c r="I18" s="478"/>
      <c r="J18" s="10" t="s">
        <v>69</v>
      </c>
      <c r="K18" s="13">
        <v>43525</v>
      </c>
      <c r="L18" s="13">
        <v>43585</v>
      </c>
      <c r="M18" s="12">
        <v>17</v>
      </c>
      <c r="N18" s="12">
        <f t="shared" si="2"/>
        <v>17</v>
      </c>
      <c r="O18" s="12">
        <f t="shared" si="1"/>
        <v>17</v>
      </c>
    </row>
    <row r="19" spans="1:15">
      <c r="A19" s="4" t="s">
        <v>6</v>
      </c>
      <c r="B19" s="481"/>
      <c r="C19" s="4" t="s">
        <v>12</v>
      </c>
      <c r="D19" s="5">
        <v>43495</v>
      </c>
      <c r="E19" s="5">
        <v>43860</v>
      </c>
      <c r="F19" s="6">
        <v>513</v>
      </c>
      <c r="G19" s="6">
        <v>513</v>
      </c>
      <c r="H19" s="6">
        <f t="shared" si="0"/>
        <v>513</v>
      </c>
      <c r="I19" s="478"/>
      <c r="J19" s="10" t="s">
        <v>70</v>
      </c>
      <c r="K19" s="13">
        <v>43525</v>
      </c>
      <c r="L19" s="13">
        <v>43585</v>
      </c>
      <c r="M19" s="12">
        <v>17</v>
      </c>
      <c r="N19" s="12">
        <f t="shared" si="2"/>
        <v>17</v>
      </c>
      <c r="O19" s="12">
        <f t="shared" si="1"/>
        <v>17</v>
      </c>
    </row>
    <row r="20" spans="1:15">
      <c r="A20" s="4" t="s">
        <v>6</v>
      </c>
      <c r="B20" s="481"/>
      <c r="C20" s="4" t="s">
        <v>44</v>
      </c>
      <c r="D20" s="5">
        <v>42764</v>
      </c>
      <c r="E20" s="5">
        <v>43859</v>
      </c>
      <c r="F20" s="6">
        <v>14</v>
      </c>
      <c r="G20" s="6">
        <v>14</v>
      </c>
      <c r="H20" s="6">
        <f t="shared" si="0"/>
        <v>14</v>
      </c>
      <c r="I20" s="483" t="s">
        <v>76</v>
      </c>
      <c r="J20" s="1" t="s">
        <v>52</v>
      </c>
      <c r="K20" s="2">
        <v>43521</v>
      </c>
      <c r="L20" s="2">
        <v>43581</v>
      </c>
      <c r="M20" s="3">
        <v>38</v>
      </c>
      <c r="N20" s="3">
        <v>38</v>
      </c>
      <c r="O20" s="483">
        <v>68</v>
      </c>
    </row>
    <row r="21" spans="1:15">
      <c r="A21" s="4" t="s">
        <v>6</v>
      </c>
      <c r="B21" s="481"/>
      <c r="C21" s="4" t="s">
        <v>27</v>
      </c>
      <c r="D21" s="5">
        <v>43449</v>
      </c>
      <c r="E21" s="5">
        <v>43509</v>
      </c>
      <c r="F21" s="6">
        <v>33</v>
      </c>
      <c r="G21" s="6">
        <v>33</v>
      </c>
      <c r="H21" s="6">
        <f t="shared" si="0"/>
        <v>33</v>
      </c>
      <c r="I21" s="485"/>
      <c r="J21" s="1" t="s">
        <v>9</v>
      </c>
      <c r="K21" s="2">
        <v>43518</v>
      </c>
      <c r="L21" s="2">
        <v>43578</v>
      </c>
      <c r="M21" s="3">
        <v>30</v>
      </c>
      <c r="N21" s="3">
        <v>30</v>
      </c>
      <c r="O21" s="484"/>
    </row>
    <row r="22" spans="1:15">
      <c r="A22" s="4" t="s">
        <v>6</v>
      </c>
      <c r="B22" s="481"/>
      <c r="C22" s="4" t="s">
        <v>34</v>
      </c>
      <c r="D22" s="5">
        <v>43189</v>
      </c>
      <c r="E22" s="5">
        <v>44284</v>
      </c>
      <c r="F22" s="6">
        <v>31</v>
      </c>
      <c r="G22" s="6">
        <v>31</v>
      </c>
      <c r="H22" s="6">
        <f t="shared" si="0"/>
        <v>31</v>
      </c>
      <c r="I22" s="485"/>
      <c r="J22" s="1" t="s">
        <v>8</v>
      </c>
      <c r="K22" s="2">
        <v>43522</v>
      </c>
      <c r="L22" s="2">
        <v>43582</v>
      </c>
      <c r="M22" s="3">
        <v>209</v>
      </c>
      <c r="N22" s="3">
        <v>209</v>
      </c>
      <c r="O22" s="483">
        <v>278</v>
      </c>
    </row>
    <row r="23" spans="1:15">
      <c r="A23" s="4" t="s">
        <v>6</v>
      </c>
      <c r="B23" s="481"/>
      <c r="C23" s="4" t="s">
        <v>15</v>
      </c>
      <c r="D23" s="5">
        <v>43331</v>
      </c>
      <c r="E23" s="5">
        <v>43411</v>
      </c>
      <c r="F23" s="6">
        <v>2260</v>
      </c>
      <c r="G23" s="6">
        <v>2260</v>
      </c>
      <c r="H23" s="6">
        <f t="shared" si="0"/>
        <v>2260</v>
      </c>
      <c r="I23" s="485"/>
      <c r="J23" s="1" t="s">
        <v>8</v>
      </c>
      <c r="K23" s="2">
        <v>43515</v>
      </c>
      <c r="L23" s="2">
        <v>43575</v>
      </c>
      <c r="M23" s="3">
        <v>69</v>
      </c>
      <c r="N23" s="3">
        <v>69</v>
      </c>
      <c r="O23" s="484"/>
    </row>
    <row r="24" spans="1:15">
      <c r="A24" s="4" t="s">
        <v>6</v>
      </c>
      <c r="B24" s="481"/>
      <c r="C24" s="4" t="s">
        <v>18</v>
      </c>
      <c r="D24" s="5">
        <v>43331</v>
      </c>
      <c r="E24" s="5">
        <v>43411</v>
      </c>
      <c r="F24" s="6">
        <v>1328</v>
      </c>
      <c r="G24" s="6">
        <v>1328</v>
      </c>
      <c r="H24" s="6">
        <f t="shared" si="0"/>
        <v>1328</v>
      </c>
      <c r="I24" s="485"/>
      <c r="J24" s="1" t="s">
        <v>7</v>
      </c>
      <c r="K24" s="2">
        <v>43522</v>
      </c>
      <c r="L24" s="2">
        <v>43582</v>
      </c>
      <c r="M24" s="3">
        <v>15</v>
      </c>
      <c r="N24" s="3">
        <v>15</v>
      </c>
      <c r="O24" s="3">
        <f>N24</f>
        <v>15</v>
      </c>
    </row>
    <row r="25" spans="1:15">
      <c r="A25" s="4" t="s">
        <v>6</v>
      </c>
      <c r="B25" s="481"/>
      <c r="C25" s="4" t="s">
        <v>32</v>
      </c>
      <c r="D25" s="5">
        <v>43427</v>
      </c>
      <c r="E25" s="5">
        <v>43507</v>
      </c>
      <c r="F25" s="6">
        <v>141</v>
      </c>
      <c r="G25" s="6">
        <v>141</v>
      </c>
      <c r="H25" s="6">
        <f t="shared" si="0"/>
        <v>141</v>
      </c>
      <c r="I25" s="485"/>
      <c r="J25" s="1" t="s">
        <v>17</v>
      </c>
      <c r="K25" s="2">
        <v>43488</v>
      </c>
      <c r="L25" s="2">
        <v>43548</v>
      </c>
      <c r="M25" s="3">
        <v>38</v>
      </c>
      <c r="N25" s="3">
        <v>38</v>
      </c>
      <c r="O25" s="3">
        <f>N25</f>
        <v>38</v>
      </c>
    </row>
    <row r="26" spans="1:15">
      <c r="A26" s="4" t="s">
        <v>6</v>
      </c>
      <c r="B26" s="481"/>
      <c r="C26" s="4" t="s">
        <v>38</v>
      </c>
      <c r="D26" s="5">
        <v>43363</v>
      </c>
      <c r="E26" s="5">
        <v>43423</v>
      </c>
      <c r="F26" s="6">
        <v>1</v>
      </c>
      <c r="G26" s="6">
        <v>1</v>
      </c>
      <c r="H26" s="6">
        <f t="shared" si="0"/>
        <v>1</v>
      </c>
      <c r="I26" s="485"/>
      <c r="J26" s="1" t="s">
        <v>16</v>
      </c>
      <c r="K26" s="2">
        <v>43518</v>
      </c>
      <c r="L26" s="2">
        <v>43553</v>
      </c>
      <c r="M26" s="3">
        <v>5</v>
      </c>
      <c r="N26" s="3">
        <v>5</v>
      </c>
      <c r="O26" s="3">
        <f>N26</f>
        <v>5</v>
      </c>
    </row>
    <row r="27" spans="1:15">
      <c r="A27" s="4" t="s">
        <v>6</v>
      </c>
      <c r="B27" s="481"/>
      <c r="C27" s="4" t="s">
        <v>39</v>
      </c>
      <c r="D27" s="5">
        <v>43353</v>
      </c>
      <c r="E27" s="5">
        <v>43893</v>
      </c>
      <c r="F27" s="6">
        <v>3</v>
      </c>
      <c r="G27" s="6">
        <v>3</v>
      </c>
      <c r="H27" s="6">
        <f t="shared" si="0"/>
        <v>3</v>
      </c>
      <c r="I27" s="485"/>
      <c r="J27" s="1" t="s">
        <v>19</v>
      </c>
      <c r="K27" s="2">
        <v>43507</v>
      </c>
      <c r="L27" s="2">
        <v>43567</v>
      </c>
      <c r="M27" s="3">
        <v>15</v>
      </c>
      <c r="N27" s="3">
        <v>15</v>
      </c>
      <c r="O27" s="3">
        <f>N27</f>
        <v>15</v>
      </c>
    </row>
    <row r="28" spans="1:15">
      <c r="A28" s="4" t="s">
        <v>6</v>
      </c>
      <c r="B28" s="481"/>
      <c r="C28" s="4" t="s">
        <v>25</v>
      </c>
      <c r="D28" s="5">
        <v>43199</v>
      </c>
      <c r="E28" s="5">
        <v>43279</v>
      </c>
      <c r="F28" s="6">
        <v>2232</v>
      </c>
      <c r="G28" s="6">
        <v>2232</v>
      </c>
      <c r="H28" s="6">
        <f t="shared" si="0"/>
        <v>2232</v>
      </c>
      <c r="I28" s="485"/>
      <c r="J28" s="1" t="s">
        <v>53</v>
      </c>
      <c r="K28" s="2">
        <v>43484</v>
      </c>
      <c r="L28" s="2">
        <v>43544</v>
      </c>
      <c r="M28" s="3">
        <v>48</v>
      </c>
      <c r="N28" s="3">
        <v>48</v>
      </c>
      <c r="O28" s="3">
        <f>N28</f>
        <v>48</v>
      </c>
    </row>
    <row r="29" spans="1:15">
      <c r="A29" s="4" t="s">
        <v>6</v>
      </c>
      <c r="B29" s="481"/>
      <c r="C29" s="4" t="s">
        <v>42</v>
      </c>
      <c r="D29" s="5">
        <v>43101</v>
      </c>
      <c r="E29" s="5">
        <v>44196</v>
      </c>
      <c r="F29" s="6">
        <v>109</v>
      </c>
      <c r="G29" s="6">
        <v>109</v>
      </c>
      <c r="H29" s="6">
        <f t="shared" si="0"/>
        <v>109</v>
      </c>
      <c r="I29" s="485"/>
      <c r="J29" s="1" t="s">
        <v>11</v>
      </c>
      <c r="K29" s="2">
        <v>43520</v>
      </c>
      <c r="L29" s="2">
        <v>43580</v>
      </c>
      <c r="M29" s="3">
        <v>231</v>
      </c>
      <c r="N29" s="3">
        <v>231</v>
      </c>
      <c r="O29" s="483">
        <v>435</v>
      </c>
    </row>
    <row r="30" spans="1:15">
      <c r="A30" s="4" t="s">
        <v>6</v>
      </c>
      <c r="B30" s="481"/>
      <c r="C30" s="4" t="s">
        <v>50</v>
      </c>
      <c r="D30" s="5">
        <v>42764</v>
      </c>
      <c r="E30" s="5">
        <v>43859</v>
      </c>
      <c r="F30" s="6">
        <v>13</v>
      </c>
      <c r="G30" s="6">
        <v>13</v>
      </c>
      <c r="H30" s="6">
        <f t="shared" si="0"/>
        <v>13</v>
      </c>
      <c r="I30" s="485"/>
      <c r="J30" s="1" t="s">
        <v>11</v>
      </c>
      <c r="K30" s="2">
        <v>43517</v>
      </c>
      <c r="L30" s="2">
        <v>43547</v>
      </c>
      <c r="M30" s="3">
        <v>204</v>
      </c>
      <c r="N30" s="3">
        <v>204</v>
      </c>
      <c r="O30" s="484"/>
    </row>
    <row r="31" spans="1:15">
      <c r="A31" s="4" t="s">
        <v>6</v>
      </c>
      <c r="B31" s="481"/>
      <c r="C31" s="4" t="s">
        <v>51</v>
      </c>
      <c r="D31" s="5">
        <v>42359</v>
      </c>
      <c r="E31" s="5">
        <v>44184</v>
      </c>
      <c r="F31" s="6">
        <v>13</v>
      </c>
      <c r="G31" s="6">
        <v>13</v>
      </c>
      <c r="H31" s="6">
        <f t="shared" si="0"/>
        <v>13</v>
      </c>
      <c r="I31" s="485"/>
      <c r="J31" s="1" t="s">
        <v>10</v>
      </c>
      <c r="K31" s="2">
        <v>43521</v>
      </c>
      <c r="L31" s="2">
        <v>43551</v>
      </c>
      <c r="M31" s="3">
        <v>152</v>
      </c>
      <c r="N31" s="3">
        <v>152</v>
      </c>
      <c r="O31" s="483">
        <v>209</v>
      </c>
    </row>
    <row r="32" spans="1:15">
      <c r="A32" s="4" t="s">
        <v>6</v>
      </c>
      <c r="B32" s="481"/>
      <c r="C32" s="4" t="s">
        <v>37</v>
      </c>
      <c r="D32" s="5">
        <v>42781</v>
      </c>
      <c r="E32" s="5">
        <v>44606</v>
      </c>
      <c r="F32" s="6">
        <v>1</v>
      </c>
      <c r="G32" s="6">
        <v>1</v>
      </c>
      <c r="H32" s="6">
        <f t="shared" si="0"/>
        <v>1</v>
      </c>
      <c r="I32" s="485"/>
      <c r="J32" s="1" t="s">
        <v>10</v>
      </c>
      <c r="K32" s="2">
        <v>43517</v>
      </c>
      <c r="L32" s="2">
        <v>43577</v>
      </c>
      <c r="M32" s="3">
        <v>57</v>
      </c>
      <c r="N32" s="3">
        <v>57</v>
      </c>
      <c r="O32" s="484"/>
    </row>
    <row r="33" spans="1:15">
      <c r="A33" s="4" t="s">
        <v>6</v>
      </c>
      <c r="B33" s="481"/>
      <c r="C33" s="4" t="s">
        <v>36</v>
      </c>
      <c r="D33" s="5">
        <v>43316</v>
      </c>
      <c r="E33" s="5">
        <v>44411</v>
      </c>
      <c r="F33" s="6">
        <v>31</v>
      </c>
      <c r="G33" s="6">
        <v>31</v>
      </c>
      <c r="H33" s="6">
        <f t="shared" si="0"/>
        <v>31</v>
      </c>
      <c r="I33" s="485"/>
      <c r="J33" s="1" t="s">
        <v>21</v>
      </c>
      <c r="K33" s="2">
        <v>43498</v>
      </c>
      <c r="L33" s="2">
        <v>43588</v>
      </c>
      <c r="M33" s="3">
        <v>190</v>
      </c>
      <c r="N33" s="3">
        <v>190</v>
      </c>
      <c r="O33" s="483">
        <v>277</v>
      </c>
    </row>
    <row r="34" spans="1:15">
      <c r="A34" s="4" t="s">
        <v>6</v>
      </c>
      <c r="B34" s="481"/>
      <c r="C34" s="4" t="s">
        <v>48</v>
      </c>
      <c r="D34" s="5">
        <v>42764</v>
      </c>
      <c r="E34" s="5">
        <v>43859</v>
      </c>
      <c r="F34" s="6">
        <v>48</v>
      </c>
      <c r="G34" s="6">
        <v>48</v>
      </c>
      <c r="H34" s="6">
        <f t="shared" si="0"/>
        <v>48</v>
      </c>
      <c r="I34" s="485"/>
      <c r="J34" s="1" t="s">
        <v>21</v>
      </c>
      <c r="K34" s="2">
        <v>43496</v>
      </c>
      <c r="L34" s="2">
        <v>43586</v>
      </c>
      <c r="M34" s="3">
        <v>43</v>
      </c>
      <c r="N34" s="3">
        <v>43</v>
      </c>
      <c r="O34" s="485"/>
    </row>
    <row r="35" spans="1:15">
      <c r="A35" s="4" t="s">
        <v>6</v>
      </c>
      <c r="B35" s="481"/>
      <c r="C35" s="4" t="s">
        <v>47</v>
      </c>
      <c r="D35" s="5">
        <v>43074</v>
      </c>
      <c r="E35" s="5">
        <v>44169</v>
      </c>
      <c r="F35" s="6">
        <v>30</v>
      </c>
      <c r="G35" s="6">
        <v>30</v>
      </c>
      <c r="H35" s="6">
        <f t="shared" si="0"/>
        <v>30</v>
      </c>
      <c r="I35" s="484"/>
      <c r="J35" s="1" t="s">
        <v>21</v>
      </c>
      <c r="K35" s="2">
        <v>43472</v>
      </c>
      <c r="L35" s="2">
        <v>43562</v>
      </c>
      <c r="M35" s="3">
        <v>44</v>
      </c>
      <c r="N35" s="3">
        <v>44</v>
      </c>
      <c r="O35" s="484"/>
    </row>
    <row r="36" spans="1:15">
      <c r="A36" s="4" t="s">
        <v>6</v>
      </c>
      <c r="B36" s="481"/>
      <c r="C36" s="4" t="s">
        <v>43</v>
      </c>
      <c r="D36" s="5">
        <v>42948</v>
      </c>
      <c r="E36" s="5">
        <v>44043</v>
      </c>
      <c r="F36" s="6">
        <v>6</v>
      </c>
      <c r="G36" s="6">
        <v>6</v>
      </c>
      <c r="H36" s="6">
        <f t="shared" si="0"/>
        <v>6</v>
      </c>
    </row>
    <row r="37" spans="1:15">
      <c r="A37" s="4" t="s">
        <v>6</v>
      </c>
      <c r="B37" s="481"/>
      <c r="C37" s="4" t="s">
        <v>24</v>
      </c>
      <c r="D37" s="5">
        <v>43424</v>
      </c>
      <c r="E37" s="5">
        <v>43789</v>
      </c>
      <c r="F37" s="6">
        <v>1026</v>
      </c>
      <c r="G37" s="6">
        <v>1026</v>
      </c>
      <c r="H37" s="6">
        <f t="shared" si="0"/>
        <v>1026</v>
      </c>
    </row>
    <row r="38" spans="1:15">
      <c r="A38" s="4" t="s">
        <v>6</v>
      </c>
      <c r="B38" s="482"/>
      <c r="C38" s="4" t="s">
        <v>28</v>
      </c>
      <c r="D38" s="5">
        <v>43366</v>
      </c>
      <c r="E38" s="5">
        <v>43367</v>
      </c>
      <c r="F38" s="6">
        <v>132</v>
      </c>
      <c r="G38" s="6">
        <v>132</v>
      </c>
      <c r="H38" s="6">
        <f t="shared" si="0"/>
        <v>132</v>
      </c>
    </row>
  </sheetData>
  <sortState ref="A2:H91">
    <sortCondition ref="C2:C91"/>
  </sortState>
  <mergeCells count="9">
    <mergeCell ref="I4:I19"/>
    <mergeCell ref="A1:O1"/>
    <mergeCell ref="B3:B38"/>
    <mergeCell ref="O20:O21"/>
    <mergeCell ref="O22:O23"/>
    <mergeCell ref="O33:O35"/>
    <mergeCell ref="O31:O32"/>
    <mergeCell ref="O29:O30"/>
    <mergeCell ref="I20:I3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zoomScaleNormal="100" workbookViewId="0">
      <selection sqref="A1:O1"/>
    </sheetView>
  </sheetViews>
  <sheetFormatPr defaultRowHeight="13.5"/>
  <cols>
    <col min="1" max="1" width="8.375" bestFit="1" customWidth="1"/>
    <col min="2" max="2" width="5.625" bestFit="1" customWidth="1"/>
    <col min="3" max="3" width="20.625" bestFit="1" customWidth="1"/>
    <col min="4" max="5" width="8.75" bestFit="1" customWidth="1"/>
    <col min="6" max="7" width="6" bestFit="1" customWidth="1"/>
    <col min="8" max="8" width="7.5" bestFit="1" customWidth="1"/>
    <col min="9" max="9" width="9" bestFit="1" customWidth="1"/>
    <col min="10" max="10" width="31.5" customWidth="1"/>
    <col min="11" max="12" width="8" bestFit="1" customWidth="1"/>
    <col min="13" max="14" width="6" bestFit="1" customWidth="1"/>
    <col min="15" max="15" width="7.5" bestFit="1" customWidth="1"/>
  </cols>
  <sheetData>
    <row r="1" spans="1:15">
      <c r="A1" s="492" t="s">
        <v>117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</row>
    <row r="2" spans="1:15">
      <c r="A2" s="21" t="s">
        <v>0</v>
      </c>
      <c r="B2" s="21" t="s">
        <v>80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77</v>
      </c>
      <c r="I2" s="21" t="s">
        <v>80</v>
      </c>
      <c r="J2" s="21" t="s">
        <v>1</v>
      </c>
      <c r="K2" s="21" t="s">
        <v>2</v>
      </c>
      <c r="L2" s="21" t="s">
        <v>3</v>
      </c>
      <c r="M2" s="21" t="s">
        <v>4</v>
      </c>
      <c r="N2" s="21" t="s">
        <v>5</v>
      </c>
      <c r="O2" s="21" t="s">
        <v>77</v>
      </c>
    </row>
    <row r="3" spans="1:15" ht="12.75" customHeight="1">
      <c r="A3" s="15" t="s">
        <v>6</v>
      </c>
      <c r="B3" s="489" t="s">
        <v>79</v>
      </c>
      <c r="C3" s="16" t="s">
        <v>13</v>
      </c>
      <c r="D3" s="17">
        <v>43487</v>
      </c>
      <c r="E3" s="17">
        <v>43851</v>
      </c>
      <c r="F3" s="16">
        <v>1013</v>
      </c>
      <c r="G3" s="16">
        <v>1013</v>
      </c>
      <c r="H3" s="16">
        <v>0</v>
      </c>
      <c r="I3" s="486" t="s">
        <v>78</v>
      </c>
      <c r="J3" s="18" t="s">
        <v>16</v>
      </c>
      <c r="K3" s="19">
        <v>43518</v>
      </c>
      <c r="L3" s="19">
        <v>43553</v>
      </c>
      <c r="M3" s="18">
        <v>5</v>
      </c>
      <c r="N3" s="18">
        <v>5</v>
      </c>
      <c r="O3" s="18">
        <v>0</v>
      </c>
    </row>
    <row r="4" spans="1:15" ht="12.75" customHeight="1">
      <c r="A4" s="15" t="s">
        <v>6</v>
      </c>
      <c r="B4" s="490"/>
      <c r="C4" s="16" t="s">
        <v>20</v>
      </c>
      <c r="D4" s="17">
        <v>43490</v>
      </c>
      <c r="E4" s="17">
        <v>43854</v>
      </c>
      <c r="F4" s="16">
        <v>1013</v>
      </c>
      <c r="G4" s="16">
        <v>1013</v>
      </c>
      <c r="H4" s="16">
        <v>0</v>
      </c>
      <c r="I4" s="487"/>
      <c r="J4" s="18" t="s">
        <v>9</v>
      </c>
      <c r="K4" s="19">
        <v>43521</v>
      </c>
      <c r="L4" s="19">
        <v>43581</v>
      </c>
      <c r="M4" s="18">
        <v>38</v>
      </c>
      <c r="N4" s="18">
        <v>38</v>
      </c>
      <c r="O4" s="18">
        <v>0</v>
      </c>
    </row>
    <row r="5" spans="1:15" ht="12.75" customHeight="1">
      <c r="A5" s="15" t="s">
        <v>6</v>
      </c>
      <c r="B5" s="490"/>
      <c r="C5" s="16" t="s">
        <v>31</v>
      </c>
      <c r="D5" s="17">
        <v>43232</v>
      </c>
      <c r="E5" s="17">
        <v>43592</v>
      </c>
      <c r="F5" s="16">
        <v>3</v>
      </c>
      <c r="G5" s="16">
        <v>3</v>
      </c>
      <c r="H5" s="16">
        <v>0</v>
      </c>
      <c r="I5" s="487"/>
      <c r="J5" s="18" t="s">
        <v>9</v>
      </c>
      <c r="K5" s="19">
        <v>43518</v>
      </c>
      <c r="L5" s="19">
        <v>43578</v>
      </c>
      <c r="M5" s="18">
        <v>30</v>
      </c>
      <c r="N5" s="18">
        <v>30</v>
      </c>
      <c r="O5" s="18">
        <v>0</v>
      </c>
    </row>
    <row r="6" spans="1:15" ht="12.75" customHeight="1">
      <c r="A6" s="15" t="s">
        <v>6</v>
      </c>
      <c r="B6" s="490"/>
      <c r="C6" s="16" t="s">
        <v>38</v>
      </c>
      <c r="D6" s="17">
        <v>43363</v>
      </c>
      <c r="E6" s="17">
        <v>43423</v>
      </c>
      <c r="F6" s="16">
        <v>1</v>
      </c>
      <c r="G6" s="16">
        <v>1</v>
      </c>
      <c r="H6" s="16">
        <v>0</v>
      </c>
      <c r="I6" s="487"/>
      <c r="J6" s="18" t="s">
        <v>8</v>
      </c>
      <c r="K6" s="19">
        <v>43522</v>
      </c>
      <c r="L6" s="19">
        <v>43582</v>
      </c>
      <c r="M6" s="18">
        <v>209</v>
      </c>
      <c r="N6" s="18">
        <v>209</v>
      </c>
      <c r="O6" s="18">
        <v>0</v>
      </c>
    </row>
    <row r="7" spans="1:15" ht="12.75" customHeight="1">
      <c r="A7" s="15" t="s">
        <v>6</v>
      </c>
      <c r="B7" s="490"/>
      <c r="C7" s="16" t="s">
        <v>39</v>
      </c>
      <c r="D7" s="17">
        <v>43353</v>
      </c>
      <c r="E7" s="17">
        <v>43893</v>
      </c>
      <c r="F7" s="16">
        <v>3</v>
      </c>
      <c r="G7" s="16">
        <v>3</v>
      </c>
      <c r="H7" s="16">
        <v>0</v>
      </c>
      <c r="I7" s="487"/>
      <c r="J7" s="18" t="s">
        <v>8</v>
      </c>
      <c r="K7" s="19">
        <v>43515</v>
      </c>
      <c r="L7" s="19">
        <v>43575</v>
      </c>
      <c r="M7" s="18">
        <v>43</v>
      </c>
      <c r="N7" s="18">
        <v>43</v>
      </c>
      <c r="O7" s="18">
        <v>0</v>
      </c>
    </row>
    <row r="8" spans="1:15" ht="12.75" customHeight="1">
      <c r="A8" s="15" t="s">
        <v>6</v>
      </c>
      <c r="B8" s="490"/>
      <c r="C8" s="16" t="s">
        <v>22</v>
      </c>
      <c r="D8" s="17">
        <v>43483</v>
      </c>
      <c r="E8" s="17">
        <v>43563</v>
      </c>
      <c r="F8" s="16">
        <v>2232</v>
      </c>
      <c r="G8" s="16">
        <v>2232</v>
      </c>
      <c r="H8" s="16">
        <v>0</v>
      </c>
      <c r="I8" s="487"/>
      <c r="J8" s="18" t="s">
        <v>7</v>
      </c>
      <c r="K8" s="19">
        <v>43522</v>
      </c>
      <c r="L8" s="19">
        <v>43582</v>
      </c>
      <c r="M8" s="18">
        <v>14</v>
      </c>
      <c r="N8" s="18">
        <v>14</v>
      </c>
      <c r="O8" s="18">
        <v>0</v>
      </c>
    </row>
    <row r="9" spans="1:15" ht="12.75" customHeight="1">
      <c r="A9" s="15" t="s">
        <v>6</v>
      </c>
      <c r="B9" s="490"/>
      <c r="C9" s="16" t="s">
        <v>26</v>
      </c>
      <c r="D9" s="17">
        <v>42942</v>
      </c>
      <c r="E9" s="17">
        <v>43671</v>
      </c>
      <c r="F9" s="16">
        <v>19</v>
      </c>
      <c r="G9" s="16">
        <v>19</v>
      </c>
      <c r="H9" s="16">
        <v>0</v>
      </c>
      <c r="I9" s="487"/>
      <c r="J9" s="18" t="s">
        <v>17</v>
      </c>
      <c r="K9" s="19">
        <v>43488</v>
      </c>
      <c r="L9" s="19">
        <v>43548</v>
      </c>
      <c r="M9" s="18">
        <v>36</v>
      </c>
      <c r="N9" s="18">
        <v>36</v>
      </c>
      <c r="O9" s="18">
        <v>0</v>
      </c>
    </row>
    <row r="10" spans="1:15" ht="12.75" customHeight="1">
      <c r="A10" s="15" t="s">
        <v>6</v>
      </c>
      <c r="B10" s="490"/>
      <c r="C10" s="16" t="s">
        <v>49</v>
      </c>
      <c r="D10" s="17">
        <v>42777</v>
      </c>
      <c r="E10" s="17">
        <v>44602</v>
      </c>
      <c r="F10" s="16">
        <v>256</v>
      </c>
      <c r="G10" s="16">
        <v>256</v>
      </c>
      <c r="H10" s="16">
        <v>0</v>
      </c>
      <c r="I10" s="487"/>
      <c r="J10" s="18" t="s">
        <v>21</v>
      </c>
      <c r="K10" s="19">
        <v>43498</v>
      </c>
      <c r="L10" s="19">
        <v>43588</v>
      </c>
      <c r="M10" s="18">
        <v>190</v>
      </c>
      <c r="N10" s="18">
        <v>190</v>
      </c>
      <c r="O10" s="18">
        <v>0</v>
      </c>
    </row>
    <row r="11" spans="1:15" ht="12.75" customHeight="1">
      <c r="A11" s="15" t="s">
        <v>6</v>
      </c>
      <c r="B11" s="490"/>
      <c r="C11" s="16" t="s">
        <v>30</v>
      </c>
      <c r="D11" s="17">
        <v>43298</v>
      </c>
      <c r="E11" s="17">
        <v>43478</v>
      </c>
      <c r="F11" s="16">
        <v>85</v>
      </c>
      <c r="G11" s="16">
        <v>85</v>
      </c>
      <c r="H11" s="16">
        <v>0</v>
      </c>
      <c r="I11" s="487"/>
      <c r="J11" s="18" t="s">
        <v>21</v>
      </c>
      <c r="K11" s="19">
        <v>43496</v>
      </c>
      <c r="L11" s="19">
        <v>43586</v>
      </c>
      <c r="M11" s="18">
        <v>43</v>
      </c>
      <c r="N11" s="18">
        <v>43</v>
      </c>
      <c r="O11" s="18">
        <v>0</v>
      </c>
    </row>
    <row r="12" spans="1:15" ht="12.75" customHeight="1">
      <c r="A12" s="15" t="s">
        <v>6</v>
      </c>
      <c r="B12" s="490"/>
      <c r="C12" s="16" t="s">
        <v>40</v>
      </c>
      <c r="D12" s="17">
        <v>43312</v>
      </c>
      <c r="E12" s="17">
        <v>43392</v>
      </c>
      <c r="F12" s="16">
        <v>298</v>
      </c>
      <c r="G12" s="16">
        <v>298</v>
      </c>
      <c r="H12" s="16">
        <v>0</v>
      </c>
      <c r="I12" s="487"/>
      <c r="J12" s="18" t="s">
        <v>21</v>
      </c>
      <c r="K12" s="19">
        <v>43472</v>
      </c>
      <c r="L12" s="19">
        <v>43562</v>
      </c>
      <c r="M12" s="18">
        <v>30</v>
      </c>
      <c r="N12" s="18">
        <v>30</v>
      </c>
      <c r="O12" s="18">
        <v>0</v>
      </c>
    </row>
    <row r="13" spans="1:15" ht="12.75" customHeight="1">
      <c r="A13" s="15" t="s">
        <v>6</v>
      </c>
      <c r="B13" s="490"/>
      <c r="C13" s="16" t="s">
        <v>41</v>
      </c>
      <c r="D13" s="17">
        <v>43312</v>
      </c>
      <c r="E13" s="17">
        <v>43392</v>
      </c>
      <c r="F13" s="16">
        <v>296</v>
      </c>
      <c r="G13" s="16">
        <v>296</v>
      </c>
      <c r="H13" s="16">
        <v>0</v>
      </c>
      <c r="I13" s="487"/>
      <c r="J13" s="18" t="s">
        <v>10</v>
      </c>
      <c r="K13" s="19">
        <v>43521</v>
      </c>
      <c r="L13" s="19">
        <v>43551</v>
      </c>
      <c r="M13" s="18">
        <v>152</v>
      </c>
      <c r="N13" s="18">
        <v>152</v>
      </c>
      <c r="O13" s="18">
        <v>0</v>
      </c>
    </row>
    <row r="14" spans="1:15" ht="12.75" customHeight="1">
      <c r="A14" s="15" t="s">
        <v>6</v>
      </c>
      <c r="B14" s="490"/>
      <c r="C14" s="16" t="s">
        <v>23</v>
      </c>
      <c r="D14" s="17">
        <v>43495</v>
      </c>
      <c r="E14" s="17">
        <v>43860</v>
      </c>
      <c r="F14" s="16">
        <v>250</v>
      </c>
      <c r="G14" s="16">
        <v>250</v>
      </c>
      <c r="H14" s="16">
        <v>0</v>
      </c>
      <c r="I14" s="487"/>
      <c r="J14" s="18" t="s">
        <v>10</v>
      </c>
      <c r="K14" s="19">
        <v>43517</v>
      </c>
      <c r="L14" s="19">
        <v>43577</v>
      </c>
      <c r="M14" s="18">
        <v>33</v>
      </c>
      <c r="N14" s="18">
        <v>33</v>
      </c>
      <c r="O14" s="18">
        <v>0</v>
      </c>
    </row>
    <row r="15" spans="1:15" ht="12.75" customHeight="1">
      <c r="A15" s="15" t="s">
        <v>6</v>
      </c>
      <c r="B15" s="490"/>
      <c r="C15" s="16" t="s">
        <v>33</v>
      </c>
      <c r="D15" s="17">
        <v>43215</v>
      </c>
      <c r="E15" s="17">
        <v>44310</v>
      </c>
      <c r="F15" s="16">
        <v>29</v>
      </c>
      <c r="G15" s="16">
        <v>29</v>
      </c>
      <c r="H15" s="16">
        <v>0</v>
      </c>
      <c r="I15" s="487"/>
      <c r="J15" s="18" t="s">
        <v>19</v>
      </c>
      <c r="K15" s="19">
        <v>43522</v>
      </c>
      <c r="L15" s="19">
        <v>43582</v>
      </c>
      <c r="M15" s="18">
        <v>29</v>
      </c>
      <c r="N15" s="18">
        <v>29</v>
      </c>
      <c r="O15" s="18">
        <v>0</v>
      </c>
    </row>
    <row r="16" spans="1:15" ht="12.75" customHeight="1">
      <c r="A16" s="15" t="s">
        <v>6</v>
      </c>
      <c r="B16" s="490"/>
      <c r="C16" s="16" t="s">
        <v>35</v>
      </c>
      <c r="D16" s="17">
        <v>43189</v>
      </c>
      <c r="E16" s="17">
        <v>44284</v>
      </c>
      <c r="F16" s="16">
        <v>26</v>
      </c>
      <c r="G16" s="16">
        <v>26</v>
      </c>
      <c r="H16" s="16">
        <v>0</v>
      </c>
      <c r="I16" s="487"/>
      <c r="J16" s="18" t="s">
        <v>19</v>
      </c>
      <c r="K16" s="19">
        <v>43507</v>
      </c>
      <c r="L16" s="19">
        <v>43567</v>
      </c>
      <c r="M16" s="18">
        <v>15</v>
      </c>
      <c r="N16" s="18">
        <v>15</v>
      </c>
      <c r="O16" s="18">
        <v>0</v>
      </c>
    </row>
    <row r="17" spans="1:15" ht="12.75" customHeight="1">
      <c r="A17" s="15" t="s">
        <v>6</v>
      </c>
      <c r="B17" s="490"/>
      <c r="C17" s="16" t="s">
        <v>29</v>
      </c>
      <c r="D17" s="17">
        <v>43329</v>
      </c>
      <c r="E17" s="17">
        <v>43509</v>
      </c>
      <c r="F17" s="16">
        <v>562</v>
      </c>
      <c r="G17" s="16">
        <v>562</v>
      </c>
      <c r="H17" s="16">
        <v>0</v>
      </c>
      <c r="I17" s="487"/>
      <c r="J17" s="18" t="s">
        <v>83</v>
      </c>
      <c r="K17" s="19">
        <v>43484</v>
      </c>
      <c r="L17" s="19">
        <v>43544</v>
      </c>
      <c r="M17" s="18">
        <v>43</v>
      </c>
      <c r="N17" s="18">
        <v>43</v>
      </c>
      <c r="O17" s="18">
        <v>0</v>
      </c>
    </row>
    <row r="18" spans="1:15" ht="12.75" customHeight="1">
      <c r="A18" s="15" t="s">
        <v>6</v>
      </c>
      <c r="B18" s="490"/>
      <c r="C18" s="16" t="s">
        <v>14</v>
      </c>
      <c r="D18" s="17">
        <v>43495</v>
      </c>
      <c r="E18" s="17">
        <v>43860</v>
      </c>
      <c r="F18" s="16">
        <v>125</v>
      </c>
      <c r="G18" s="16">
        <v>125</v>
      </c>
      <c r="H18" s="16">
        <v>0</v>
      </c>
      <c r="I18" s="487"/>
      <c r="J18" s="18" t="s">
        <v>84</v>
      </c>
      <c r="K18" s="19">
        <v>43520</v>
      </c>
      <c r="L18" s="19">
        <v>43580</v>
      </c>
      <c r="M18" s="18">
        <v>231</v>
      </c>
      <c r="N18" s="18">
        <v>231</v>
      </c>
      <c r="O18" s="18">
        <v>0</v>
      </c>
    </row>
    <row r="19" spans="1:15" ht="12.75" customHeight="1">
      <c r="A19" s="15" t="s">
        <v>6</v>
      </c>
      <c r="B19" s="490"/>
      <c r="C19" s="16" t="s">
        <v>12</v>
      </c>
      <c r="D19" s="17">
        <v>43453</v>
      </c>
      <c r="E19" s="17">
        <v>43633</v>
      </c>
      <c r="F19" s="16">
        <v>512</v>
      </c>
      <c r="G19" s="16">
        <v>512</v>
      </c>
      <c r="H19" s="16">
        <v>0</v>
      </c>
      <c r="I19" s="488"/>
      <c r="J19" s="18" t="s">
        <v>84</v>
      </c>
      <c r="K19" s="19">
        <v>43517</v>
      </c>
      <c r="L19" s="19">
        <v>43547</v>
      </c>
      <c r="M19" s="18">
        <v>195</v>
      </c>
      <c r="N19" s="18">
        <v>195</v>
      </c>
      <c r="O19" s="18">
        <v>0</v>
      </c>
    </row>
    <row r="20" spans="1:15" ht="12.75" customHeight="1">
      <c r="A20" s="15" t="s">
        <v>6</v>
      </c>
      <c r="B20" s="490"/>
      <c r="C20" s="16" t="s">
        <v>44</v>
      </c>
      <c r="D20" s="17">
        <v>42764</v>
      </c>
      <c r="E20" s="17">
        <v>43859</v>
      </c>
      <c r="F20" s="16">
        <v>14</v>
      </c>
      <c r="G20" s="16">
        <v>14</v>
      </c>
      <c r="H20" s="16">
        <v>0</v>
      </c>
      <c r="I20" s="8" t="s">
        <v>81</v>
      </c>
      <c r="J20" s="7" t="s">
        <v>16</v>
      </c>
      <c r="K20" s="9">
        <v>43494</v>
      </c>
      <c r="L20" s="9">
        <v>43528</v>
      </c>
      <c r="M20" s="8">
        <v>34</v>
      </c>
      <c r="N20" s="8">
        <v>34</v>
      </c>
      <c r="O20" s="8">
        <f t="shared" ref="O20:O35" si="0">N20</f>
        <v>34</v>
      </c>
    </row>
    <row r="21" spans="1:15" ht="12.75" customHeight="1">
      <c r="A21" s="15" t="s">
        <v>6</v>
      </c>
      <c r="B21" s="490"/>
      <c r="C21" s="16" t="s">
        <v>27</v>
      </c>
      <c r="D21" s="17">
        <v>43449</v>
      </c>
      <c r="E21" s="17">
        <v>43509</v>
      </c>
      <c r="F21" s="16">
        <v>33</v>
      </c>
      <c r="G21" s="16">
        <v>33</v>
      </c>
      <c r="H21" s="16">
        <v>0</v>
      </c>
      <c r="I21" s="493" t="s">
        <v>82</v>
      </c>
      <c r="J21" s="10" t="s">
        <v>96</v>
      </c>
      <c r="K21" s="13">
        <v>43525</v>
      </c>
      <c r="L21" s="13">
        <v>43585</v>
      </c>
      <c r="M21" s="12">
        <v>17</v>
      </c>
      <c r="N21" s="12">
        <f t="shared" ref="N21:N35" si="1">M21</f>
        <v>17</v>
      </c>
      <c r="O21" s="12">
        <f t="shared" si="0"/>
        <v>17</v>
      </c>
    </row>
    <row r="22" spans="1:15" ht="12.75" customHeight="1">
      <c r="A22" s="15" t="s">
        <v>6</v>
      </c>
      <c r="B22" s="490"/>
      <c r="C22" s="16" t="s">
        <v>34</v>
      </c>
      <c r="D22" s="17">
        <v>43189</v>
      </c>
      <c r="E22" s="17">
        <v>44284</v>
      </c>
      <c r="F22" s="16">
        <v>31</v>
      </c>
      <c r="G22" s="16">
        <v>31</v>
      </c>
      <c r="H22" s="16">
        <v>0</v>
      </c>
      <c r="I22" s="494"/>
      <c r="J22" s="10" t="s">
        <v>97</v>
      </c>
      <c r="K22" s="13">
        <v>43525</v>
      </c>
      <c r="L22" s="13">
        <v>43585</v>
      </c>
      <c r="M22" s="12">
        <v>8</v>
      </c>
      <c r="N22" s="12">
        <f t="shared" si="1"/>
        <v>8</v>
      </c>
      <c r="O22" s="12">
        <f t="shared" si="0"/>
        <v>8</v>
      </c>
    </row>
    <row r="23" spans="1:15" ht="12.75" customHeight="1">
      <c r="A23" s="15" t="s">
        <v>6</v>
      </c>
      <c r="B23" s="490"/>
      <c r="C23" s="16" t="s">
        <v>15</v>
      </c>
      <c r="D23" s="17">
        <v>43331</v>
      </c>
      <c r="E23" s="17">
        <v>43411</v>
      </c>
      <c r="F23" s="16">
        <v>2246</v>
      </c>
      <c r="G23" s="16">
        <v>2246</v>
      </c>
      <c r="H23" s="16">
        <v>0</v>
      </c>
      <c r="I23" s="494"/>
      <c r="J23" s="10" t="s">
        <v>94</v>
      </c>
      <c r="K23" s="13">
        <v>43525</v>
      </c>
      <c r="L23" s="13">
        <v>43585</v>
      </c>
      <c r="M23" s="12">
        <v>17</v>
      </c>
      <c r="N23" s="12">
        <f t="shared" si="1"/>
        <v>17</v>
      </c>
      <c r="O23" s="12">
        <f t="shared" si="0"/>
        <v>17</v>
      </c>
    </row>
    <row r="24" spans="1:15" ht="12.75" customHeight="1">
      <c r="A24" s="15" t="s">
        <v>6</v>
      </c>
      <c r="B24" s="490"/>
      <c r="C24" s="16" t="s">
        <v>18</v>
      </c>
      <c r="D24" s="17">
        <v>43331</v>
      </c>
      <c r="E24" s="17">
        <v>43411</v>
      </c>
      <c r="F24" s="16">
        <v>1328</v>
      </c>
      <c r="G24" s="16">
        <v>1328</v>
      </c>
      <c r="H24" s="16">
        <v>0</v>
      </c>
      <c r="I24" s="494"/>
      <c r="J24" s="10" t="s">
        <v>95</v>
      </c>
      <c r="K24" s="13">
        <v>43525</v>
      </c>
      <c r="L24" s="13">
        <v>43585</v>
      </c>
      <c r="M24" s="12">
        <v>17</v>
      </c>
      <c r="N24" s="12">
        <f t="shared" si="1"/>
        <v>17</v>
      </c>
      <c r="O24" s="12">
        <f t="shared" si="0"/>
        <v>17</v>
      </c>
    </row>
    <row r="25" spans="1:15" ht="12.75" customHeight="1">
      <c r="A25" s="15" t="s">
        <v>6</v>
      </c>
      <c r="B25" s="490"/>
      <c r="C25" s="16" t="s">
        <v>32</v>
      </c>
      <c r="D25" s="17">
        <v>43427</v>
      </c>
      <c r="E25" s="17">
        <v>43507</v>
      </c>
      <c r="F25" s="16">
        <v>141</v>
      </c>
      <c r="G25" s="16">
        <v>141</v>
      </c>
      <c r="H25" s="16">
        <v>0</v>
      </c>
      <c r="I25" s="494"/>
      <c r="J25" s="10" t="s">
        <v>98</v>
      </c>
      <c r="K25" s="13">
        <v>43525</v>
      </c>
      <c r="L25" s="13">
        <v>43585</v>
      </c>
      <c r="M25" s="12">
        <v>17</v>
      </c>
      <c r="N25" s="12">
        <f t="shared" si="1"/>
        <v>17</v>
      </c>
      <c r="O25" s="12">
        <f t="shared" si="0"/>
        <v>17</v>
      </c>
    </row>
    <row r="26" spans="1:15" ht="12.75" customHeight="1">
      <c r="A26" s="15" t="s">
        <v>6</v>
      </c>
      <c r="B26" s="490"/>
      <c r="C26" s="16" t="s">
        <v>46</v>
      </c>
      <c r="D26" s="17">
        <v>43213</v>
      </c>
      <c r="E26" s="17">
        <v>43573</v>
      </c>
      <c r="F26" s="16">
        <v>140</v>
      </c>
      <c r="G26" s="16">
        <v>140</v>
      </c>
      <c r="H26" s="16">
        <v>0</v>
      </c>
      <c r="I26" s="494"/>
      <c r="J26" s="10" t="s">
        <v>93</v>
      </c>
      <c r="K26" s="13">
        <v>43525</v>
      </c>
      <c r="L26" s="13">
        <v>43585</v>
      </c>
      <c r="M26" s="12">
        <v>17</v>
      </c>
      <c r="N26" s="12">
        <f t="shared" si="1"/>
        <v>17</v>
      </c>
      <c r="O26" s="12">
        <f t="shared" si="0"/>
        <v>17</v>
      </c>
    </row>
    <row r="27" spans="1:15" ht="12.75" customHeight="1">
      <c r="A27" s="15" t="s">
        <v>6</v>
      </c>
      <c r="B27" s="490"/>
      <c r="C27" s="16" t="s">
        <v>45</v>
      </c>
      <c r="D27" s="17">
        <v>42764</v>
      </c>
      <c r="E27" s="17">
        <v>43859</v>
      </c>
      <c r="F27" s="16">
        <v>159</v>
      </c>
      <c r="G27" s="16">
        <v>159</v>
      </c>
      <c r="H27" s="16">
        <v>0</v>
      </c>
      <c r="I27" s="494"/>
      <c r="J27" s="10" t="s">
        <v>92</v>
      </c>
      <c r="K27" s="13">
        <v>43525</v>
      </c>
      <c r="L27" s="13">
        <v>43585</v>
      </c>
      <c r="M27" s="12">
        <v>17</v>
      </c>
      <c r="N27" s="12">
        <f t="shared" si="1"/>
        <v>17</v>
      </c>
      <c r="O27" s="12">
        <f t="shared" si="0"/>
        <v>17</v>
      </c>
    </row>
    <row r="28" spans="1:15" ht="12.75" customHeight="1">
      <c r="A28" s="15" t="s">
        <v>6</v>
      </c>
      <c r="B28" s="490"/>
      <c r="C28" s="16" t="s">
        <v>25</v>
      </c>
      <c r="D28" s="17">
        <v>43199</v>
      </c>
      <c r="E28" s="17">
        <v>43279</v>
      </c>
      <c r="F28" s="16">
        <v>2232</v>
      </c>
      <c r="G28" s="16">
        <v>2232</v>
      </c>
      <c r="H28" s="16">
        <v>0</v>
      </c>
      <c r="I28" s="494"/>
      <c r="J28" s="10" t="s">
        <v>91</v>
      </c>
      <c r="K28" s="13">
        <v>43525</v>
      </c>
      <c r="L28" s="13">
        <v>43585</v>
      </c>
      <c r="M28" s="12">
        <v>17</v>
      </c>
      <c r="N28" s="12">
        <f t="shared" si="1"/>
        <v>17</v>
      </c>
      <c r="O28" s="12">
        <f t="shared" si="0"/>
        <v>17</v>
      </c>
    </row>
    <row r="29" spans="1:15" ht="12.75" customHeight="1">
      <c r="A29" s="15" t="s">
        <v>6</v>
      </c>
      <c r="B29" s="490"/>
      <c r="C29" s="16" t="s">
        <v>42</v>
      </c>
      <c r="D29" s="17">
        <v>43101</v>
      </c>
      <c r="E29" s="17">
        <v>44196</v>
      </c>
      <c r="F29" s="16">
        <v>109</v>
      </c>
      <c r="G29" s="16">
        <v>109</v>
      </c>
      <c r="H29" s="16">
        <v>0</v>
      </c>
      <c r="I29" s="494"/>
      <c r="J29" s="10" t="s">
        <v>90</v>
      </c>
      <c r="K29" s="13">
        <v>43525</v>
      </c>
      <c r="L29" s="13">
        <v>43585</v>
      </c>
      <c r="M29" s="12">
        <v>17</v>
      </c>
      <c r="N29" s="12">
        <f t="shared" si="1"/>
        <v>17</v>
      </c>
      <c r="O29" s="12">
        <f t="shared" si="0"/>
        <v>17</v>
      </c>
    </row>
    <row r="30" spans="1:15" ht="12.75" customHeight="1">
      <c r="A30" s="15" t="s">
        <v>6</v>
      </c>
      <c r="B30" s="490"/>
      <c r="C30" s="16" t="s">
        <v>50</v>
      </c>
      <c r="D30" s="17">
        <v>42764</v>
      </c>
      <c r="E30" s="17">
        <v>43859</v>
      </c>
      <c r="F30" s="16">
        <v>13</v>
      </c>
      <c r="G30" s="16">
        <v>13</v>
      </c>
      <c r="H30" s="16">
        <v>0</v>
      </c>
      <c r="I30" s="494"/>
      <c r="J30" s="10" t="s">
        <v>88</v>
      </c>
      <c r="K30" s="13">
        <v>43525</v>
      </c>
      <c r="L30" s="13">
        <v>43585</v>
      </c>
      <c r="M30" s="12">
        <v>17</v>
      </c>
      <c r="N30" s="12">
        <f t="shared" si="1"/>
        <v>17</v>
      </c>
      <c r="O30" s="12">
        <f t="shared" si="0"/>
        <v>17</v>
      </c>
    </row>
    <row r="31" spans="1:15" ht="12.75" customHeight="1">
      <c r="A31" s="15" t="s">
        <v>6</v>
      </c>
      <c r="B31" s="490"/>
      <c r="C31" s="16" t="s">
        <v>51</v>
      </c>
      <c r="D31" s="17">
        <v>42359</v>
      </c>
      <c r="E31" s="17">
        <v>44184</v>
      </c>
      <c r="F31" s="16">
        <v>13</v>
      </c>
      <c r="G31" s="16">
        <v>13</v>
      </c>
      <c r="H31" s="16">
        <v>0</v>
      </c>
      <c r="I31" s="494"/>
      <c r="J31" s="10" t="s">
        <v>89</v>
      </c>
      <c r="K31" s="13">
        <v>43525</v>
      </c>
      <c r="L31" s="13">
        <v>43585</v>
      </c>
      <c r="M31" s="12">
        <v>17</v>
      </c>
      <c r="N31" s="12">
        <f t="shared" si="1"/>
        <v>17</v>
      </c>
      <c r="O31" s="12">
        <f t="shared" si="0"/>
        <v>17</v>
      </c>
    </row>
    <row r="32" spans="1:15" ht="12.75" customHeight="1">
      <c r="A32" s="15" t="s">
        <v>6</v>
      </c>
      <c r="B32" s="490"/>
      <c r="C32" s="16" t="s">
        <v>37</v>
      </c>
      <c r="D32" s="17">
        <v>42781</v>
      </c>
      <c r="E32" s="17">
        <v>44606</v>
      </c>
      <c r="F32" s="16">
        <v>1</v>
      </c>
      <c r="G32" s="16">
        <v>1</v>
      </c>
      <c r="H32" s="16">
        <v>0</v>
      </c>
      <c r="I32" s="494"/>
      <c r="J32" s="10" t="s">
        <v>87</v>
      </c>
      <c r="K32" s="13">
        <v>43525</v>
      </c>
      <c r="L32" s="13">
        <v>43585</v>
      </c>
      <c r="M32" s="12">
        <v>17</v>
      </c>
      <c r="N32" s="12">
        <f t="shared" si="1"/>
        <v>17</v>
      </c>
      <c r="O32" s="12">
        <f t="shared" si="0"/>
        <v>17</v>
      </c>
    </row>
    <row r="33" spans="1:15" ht="12.75" customHeight="1">
      <c r="A33" s="15" t="s">
        <v>6</v>
      </c>
      <c r="B33" s="490"/>
      <c r="C33" s="16" t="s">
        <v>36</v>
      </c>
      <c r="D33" s="17">
        <v>43316</v>
      </c>
      <c r="E33" s="17">
        <v>44411</v>
      </c>
      <c r="F33" s="16">
        <v>30</v>
      </c>
      <c r="G33" s="16">
        <v>30</v>
      </c>
      <c r="H33" s="16">
        <v>0</v>
      </c>
      <c r="I33" s="494"/>
      <c r="J33" s="10" t="s">
        <v>99</v>
      </c>
      <c r="K33" s="13">
        <v>43525</v>
      </c>
      <c r="L33" s="13">
        <v>43585</v>
      </c>
      <c r="M33" s="12">
        <v>17</v>
      </c>
      <c r="N33" s="12">
        <f t="shared" si="1"/>
        <v>17</v>
      </c>
      <c r="O33" s="12">
        <f t="shared" si="0"/>
        <v>17</v>
      </c>
    </row>
    <row r="34" spans="1:15" ht="12.75" customHeight="1">
      <c r="A34" s="15" t="s">
        <v>6</v>
      </c>
      <c r="B34" s="490"/>
      <c r="C34" s="16" t="s">
        <v>48</v>
      </c>
      <c r="D34" s="17">
        <v>42764</v>
      </c>
      <c r="E34" s="17">
        <v>43859</v>
      </c>
      <c r="F34" s="16">
        <v>48</v>
      </c>
      <c r="G34" s="16">
        <v>48</v>
      </c>
      <c r="H34" s="16">
        <v>0</v>
      </c>
      <c r="I34" s="494"/>
      <c r="J34" s="10" t="s">
        <v>86</v>
      </c>
      <c r="K34" s="13">
        <v>43525</v>
      </c>
      <c r="L34" s="13">
        <v>43585</v>
      </c>
      <c r="M34" s="12">
        <v>17</v>
      </c>
      <c r="N34" s="12">
        <f t="shared" si="1"/>
        <v>17</v>
      </c>
      <c r="O34" s="12">
        <f t="shared" si="0"/>
        <v>17</v>
      </c>
    </row>
    <row r="35" spans="1:15" ht="12.75" customHeight="1">
      <c r="A35" s="15" t="s">
        <v>6</v>
      </c>
      <c r="B35" s="490"/>
      <c r="C35" s="16" t="s">
        <v>47</v>
      </c>
      <c r="D35" s="17">
        <v>43074</v>
      </c>
      <c r="E35" s="17">
        <v>44169</v>
      </c>
      <c r="F35" s="16">
        <v>30</v>
      </c>
      <c r="G35" s="16">
        <v>30</v>
      </c>
      <c r="H35" s="16">
        <v>0</v>
      </c>
      <c r="I35" s="494"/>
      <c r="J35" s="10" t="s">
        <v>85</v>
      </c>
      <c r="K35" s="13">
        <v>43525</v>
      </c>
      <c r="L35" s="13">
        <v>43585</v>
      </c>
      <c r="M35" s="12">
        <v>17</v>
      </c>
      <c r="N35" s="12">
        <f t="shared" si="1"/>
        <v>17</v>
      </c>
      <c r="O35" s="12">
        <f t="shared" si="0"/>
        <v>17</v>
      </c>
    </row>
    <row r="36" spans="1:15" ht="12.75" customHeight="1">
      <c r="A36" s="15" t="s">
        <v>6</v>
      </c>
      <c r="B36" s="490"/>
      <c r="C36" s="16" t="s">
        <v>43</v>
      </c>
      <c r="D36" s="17">
        <v>42948</v>
      </c>
      <c r="E36" s="17">
        <v>44043</v>
      </c>
      <c r="F36" s="16">
        <v>6</v>
      </c>
      <c r="G36" s="16">
        <v>6</v>
      </c>
      <c r="H36" s="16">
        <v>0</v>
      </c>
      <c r="I36" s="494"/>
      <c r="J36" s="10" t="s">
        <v>7</v>
      </c>
      <c r="K36" s="22">
        <v>43525</v>
      </c>
      <c r="L36" s="22">
        <v>43585</v>
      </c>
      <c r="M36" s="10">
        <v>28</v>
      </c>
      <c r="N36" s="10">
        <v>28</v>
      </c>
      <c r="O36" s="10">
        <v>28</v>
      </c>
    </row>
    <row r="37" spans="1:15" ht="12.75" customHeight="1">
      <c r="A37" s="15" t="s">
        <v>6</v>
      </c>
      <c r="B37" s="490"/>
      <c r="C37" s="16" t="s">
        <v>24</v>
      </c>
      <c r="D37" s="17">
        <v>43424</v>
      </c>
      <c r="E37" s="17">
        <v>43789</v>
      </c>
      <c r="F37" s="16">
        <v>1026</v>
      </c>
      <c r="G37" s="16">
        <v>1026</v>
      </c>
      <c r="H37" s="16">
        <v>0</v>
      </c>
      <c r="I37" s="20"/>
      <c r="J37" s="20"/>
      <c r="K37" s="20"/>
      <c r="L37" s="20"/>
      <c r="M37" s="20"/>
      <c r="N37" s="20"/>
      <c r="O37" s="20"/>
    </row>
    <row r="38" spans="1:15" ht="12.75" customHeight="1">
      <c r="A38" s="15" t="s">
        <v>6</v>
      </c>
      <c r="B38" s="491"/>
      <c r="C38" s="16" t="s">
        <v>28</v>
      </c>
      <c r="D38" s="17">
        <v>43366</v>
      </c>
      <c r="E38" s="17">
        <v>43367</v>
      </c>
      <c r="F38" s="16">
        <v>132</v>
      </c>
      <c r="G38" s="16">
        <v>132</v>
      </c>
      <c r="H38" s="16">
        <v>0</v>
      </c>
      <c r="I38" s="20"/>
      <c r="J38" s="20"/>
      <c r="K38" s="20"/>
      <c r="L38" s="20"/>
      <c r="M38" s="20"/>
      <c r="N38" s="20"/>
      <c r="O38" s="20"/>
    </row>
  </sheetData>
  <sortState ref="A2:I93">
    <sortCondition ref="C2:C93"/>
  </sortState>
  <mergeCells count="4">
    <mergeCell ref="I3:I19"/>
    <mergeCell ref="B3:B38"/>
    <mergeCell ref="A1:O1"/>
    <mergeCell ref="I21:I3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topLeftCell="A50" workbookViewId="0">
      <selection activeCell="I60" sqref="I60"/>
    </sheetView>
  </sheetViews>
  <sheetFormatPr defaultRowHeight="13.5"/>
  <cols>
    <col min="1" max="1" width="9" bestFit="1" customWidth="1"/>
    <col min="2" max="2" width="5" bestFit="1" customWidth="1"/>
    <col min="3" max="3" width="48.5" bestFit="1" customWidth="1"/>
    <col min="4" max="5" width="9.75" bestFit="1" customWidth="1"/>
    <col min="6" max="7" width="6" bestFit="1" customWidth="1"/>
    <col min="8" max="8" width="7.5" bestFit="1" customWidth="1"/>
  </cols>
  <sheetData>
    <row r="1" spans="1:8">
      <c r="A1" s="479" t="s">
        <v>118</v>
      </c>
      <c r="B1" s="479"/>
      <c r="C1" s="479"/>
      <c r="D1" s="479"/>
      <c r="E1" s="479"/>
      <c r="F1" s="479"/>
      <c r="G1" s="479"/>
      <c r="H1" s="479"/>
    </row>
    <row r="2" spans="1:8">
      <c r="A2" s="23" t="s">
        <v>0</v>
      </c>
      <c r="B2" s="23" t="s">
        <v>100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77</v>
      </c>
    </row>
    <row r="3" spans="1:8">
      <c r="A3" s="15" t="s">
        <v>6</v>
      </c>
      <c r="B3" s="15">
        <v>1022</v>
      </c>
      <c r="C3" s="15" t="s">
        <v>13</v>
      </c>
      <c r="D3" s="24">
        <v>43487</v>
      </c>
      <c r="E3" s="24">
        <v>43851</v>
      </c>
      <c r="F3" s="15">
        <v>910</v>
      </c>
      <c r="G3" s="15">
        <v>910</v>
      </c>
      <c r="H3" s="15">
        <f>G3</f>
        <v>910</v>
      </c>
    </row>
    <row r="4" spans="1:8">
      <c r="A4" s="15" t="s">
        <v>6</v>
      </c>
      <c r="B4" s="15">
        <v>1021</v>
      </c>
      <c r="C4" s="15" t="s">
        <v>20</v>
      </c>
      <c r="D4" s="24">
        <v>43490</v>
      </c>
      <c r="E4" s="24">
        <v>43854</v>
      </c>
      <c r="F4" s="15">
        <v>910</v>
      </c>
      <c r="G4" s="15">
        <v>910</v>
      </c>
      <c r="H4" s="15">
        <f t="shared" ref="H4:H18" si="0">G4</f>
        <v>910</v>
      </c>
    </row>
    <row r="5" spans="1:8">
      <c r="A5" s="15" t="s">
        <v>6</v>
      </c>
      <c r="B5" s="15">
        <v>1021</v>
      </c>
      <c r="C5" s="15" t="s">
        <v>22</v>
      </c>
      <c r="D5" s="24">
        <v>43483</v>
      </c>
      <c r="E5" s="24">
        <v>43563</v>
      </c>
      <c r="F5" s="15">
        <v>2173</v>
      </c>
      <c r="G5" s="15">
        <v>2173</v>
      </c>
      <c r="H5" s="15">
        <f t="shared" si="0"/>
        <v>2173</v>
      </c>
    </row>
    <row r="6" spans="1:8">
      <c r="A6" s="15" t="s">
        <v>6</v>
      </c>
      <c r="B6" s="15">
        <v>1011</v>
      </c>
      <c r="C6" s="15" t="s">
        <v>46</v>
      </c>
      <c r="D6" s="24">
        <v>43213</v>
      </c>
      <c r="E6" s="24">
        <v>43573</v>
      </c>
      <c r="F6" s="15">
        <v>140</v>
      </c>
      <c r="G6" s="15">
        <v>140</v>
      </c>
      <c r="H6" s="15">
        <f t="shared" si="0"/>
        <v>140</v>
      </c>
    </row>
    <row r="7" spans="1:8">
      <c r="A7" s="15" t="s">
        <v>6</v>
      </c>
      <c r="B7" s="15">
        <v>1011</v>
      </c>
      <c r="C7" s="15" t="s">
        <v>45</v>
      </c>
      <c r="D7" s="24">
        <v>42764</v>
      </c>
      <c r="E7" s="24">
        <v>43859</v>
      </c>
      <c r="F7" s="15">
        <v>159</v>
      </c>
      <c r="G7" s="15">
        <v>159</v>
      </c>
      <c r="H7" s="15">
        <f t="shared" si="0"/>
        <v>159</v>
      </c>
    </row>
    <row r="8" spans="1:8">
      <c r="A8" s="15" t="s">
        <v>6</v>
      </c>
      <c r="B8" s="15">
        <v>1013</v>
      </c>
      <c r="C8" s="15" t="s">
        <v>31</v>
      </c>
      <c r="D8" s="24">
        <v>43232</v>
      </c>
      <c r="E8" s="24">
        <v>43592</v>
      </c>
      <c r="F8" s="15">
        <v>3</v>
      </c>
      <c r="G8" s="15">
        <v>3</v>
      </c>
      <c r="H8" s="15">
        <f t="shared" si="0"/>
        <v>3</v>
      </c>
    </row>
    <row r="9" spans="1:8">
      <c r="A9" s="15" t="s">
        <v>6</v>
      </c>
      <c r="B9" s="15">
        <v>1012</v>
      </c>
      <c r="C9" s="15" t="s">
        <v>26</v>
      </c>
      <c r="D9" s="24">
        <v>42942</v>
      </c>
      <c r="E9" s="24">
        <v>43671</v>
      </c>
      <c r="F9" s="15">
        <v>19</v>
      </c>
      <c r="G9" s="15">
        <v>19</v>
      </c>
      <c r="H9" s="15">
        <f t="shared" si="0"/>
        <v>19</v>
      </c>
    </row>
    <row r="10" spans="1:8">
      <c r="A10" s="15" t="s">
        <v>6</v>
      </c>
      <c r="B10" s="15">
        <v>1011</v>
      </c>
      <c r="C10" s="15" t="s">
        <v>49</v>
      </c>
      <c r="D10" s="24">
        <v>42777</v>
      </c>
      <c r="E10" s="24">
        <v>44602</v>
      </c>
      <c r="F10" s="15">
        <v>256</v>
      </c>
      <c r="G10" s="15">
        <v>256</v>
      </c>
      <c r="H10" s="15">
        <f t="shared" si="0"/>
        <v>256</v>
      </c>
    </row>
    <row r="11" spans="1:8">
      <c r="A11" s="15" t="s">
        <v>6</v>
      </c>
      <c r="B11" s="15">
        <v>1012</v>
      </c>
      <c r="C11" s="15" t="s">
        <v>30</v>
      </c>
      <c r="D11" s="24">
        <v>43298</v>
      </c>
      <c r="E11" s="24">
        <v>43478</v>
      </c>
      <c r="F11" s="15">
        <v>85</v>
      </c>
      <c r="G11" s="15">
        <v>85</v>
      </c>
      <c r="H11" s="15">
        <f t="shared" si="0"/>
        <v>85</v>
      </c>
    </row>
    <row r="12" spans="1:8">
      <c r="A12" s="15" t="s">
        <v>6</v>
      </c>
      <c r="B12" s="15">
        <v>1011</v>
      </c>
      <c r="C12" s="15" t="s">
        <v>16</v>
      </c>
      <c r="D12" s="24">
        <v>43522</v>
      </c>
      <c r="E12" s="24">
        <v>43557</v>
      </c>
      <c r="F12" s="15">
        <v>79</v>
      </c>
      <c r="G12" s="15">
        <v>79</v>
      </c>
      <c r="H12" s="15">
        <f t="shared" si="0"/>
        <v>79</v>
      </c>
    </row>
    <row r="13" spans="1:8">
      <c r="A13" s="15" t="s">
        <v>6</v>
      </c>
      <c r="B13" s="15">
        <v>1011</v>
      </c>
      <c r="C13" s="15" t="s">
        <v>40</v>
      </c>
      <c r="D13" s="24">
        <v>43312</v>
      </c>
      <c r="E13" s="24">
        <v>43392</v>
      </c>
      <c r="F13" s="15">
        <v>298</v>
      </c>
      <c r="G13" s="15">
        <v>298</v>
      </c>
      <c r="H13" s="15">
        <f t="shared" si="0"/>
        <v>298</v>
      </c>
    </row>
    <row r="14" spans="1:8">
      <c r="A14" s="15" t="s">
        <v>6</v>
      </c>
      <c r="B14" s="15">
        <v>1011</v>
      </c>
      <c r="C14" s="15" t="s">
        <v>41</v>
      </c>
      <c r="D14" s="24">
        <v>43312</v>
      </c>
      <c r="E14" s="24">
        <v>43392</v>
      </c>
      <c r="F14" s="15">
        <v>296</v>
      </c>
      <c r="G14" s="15">
        <v>296</v>
      </c>
      <c r="H14" s="15">
        <f t="shared" si="0"/>
        <v>296</v>
      </c>
    </row>
    <row r="15" spans="1:8">
      <c r="A15" s="15" t="s">
        <v>6</v>
      </c>
      <c r="B15" s="15">
        <v>1011</v>
      </c>
      <c r="C15" s="15" t="s">
        <v>23</v>
      </c>
      <c r="D15" s="24">
        <v>43495</v>
      </c>
      <c r="E15" s="24">
        <v>43860</v>
      </c>
      <c r="F15" s="15">
        <v>237</v>
      </c>
      <c r="G15" s="15">
        <v>237</v>
      </c>
      <c r="H15" s="15">
        <f t="shared" si="0"/>
        <v>237</v>
      </c>
    </row>
    <row r="16" spans="1:8">
      <c r="A16" s="15" t="s">
        <v>6</v>
      </c>
      <c r="B16" s="15">
        <v>1011</v>
      </c>
      <c r="C16" s="15" t="s">
        <v>33</v>
      </c>
      <c r="D16" s="24">
        <v>43215</v>
      </c>
      <c r="E16" s="24">
        <v>44310</v>
      </c>
      <c r="F16" s="15">
        <v>29</v>
      </c>
      <c r="G16" s="15">
        <v>29</v>
      </c>
      <c r="H16" s="15">
        <f t="shared" si="0"/>
        <v>29</v>
      </c>
    </row>
    <row r="17" spans="1:8">
      <c r="A17" s="15" t="s">
        <v>6</v>
      </c>
      <c r="B17" s="15">
        <v>1011</v>
      </c>
      <c r="C17" s="15" t="s">
        <v>35</v>
      </c>
      <c r="D17" s="24">
        <v>43189</v>
      </c>
      <c r="E17" s="24">
        <v>44284</v>
      </c>
      <c r="F17" s="15">
        <v>26</v>
      </c>
      <c r="G17" s="15">
        <v>26</v>
      </c>
      <c r="H17" s="15">
        <f t="shared" si="0"/>
        <v>26</v>
      </c>
    </row>
    <row r="18" spans="1:8">
      <c r="A18" s="15" t="s">
        <v>6</v>
      </c>
      <c r="B18" s="15">
        <v>1013</v>
      </c>
      <c r="C18" s="15" t="s">
        <v>29</v>
      </c>
      <c r="D18" s="24">
        <v>43329</v>
      </c>
      <c r="E18" s="24">
        <v>43509</v>
      </c>
      <c r="F18" s="15">
        <v>562</v>
      </c>
      <c r="G18" s="15">
        <v>562</v>
      </c>
      <c r="H18" s="15">
        <f t="shared" si="0"/>
        <v>562</v>
      </c>
    </row>
    <row r="19" spans="1:8">
      <c r="A19" s="15" t="s">
        <v>6</v>
      </c>
      <c r="B19" s="15">
        <v>1013</v>
      </c>
      <c r="C19" s="15" t="s">
        <v>19</v>
      </c>
      <c r="D19" s="24">
        <v>43528</v>
      </c>
      <c r="E19" s="24">
        <v>43588</v>
      </c>
      <c r="F19" s="15">
        <v>68</v>
      </c>
      <c r="G19" s="15">
        <v>68</v>
      </c>
      <c r="H19" s="495">
        <v>98</v>
      </c>
    </row>
    <row r="20" spans="1:8">
      <c r="A20" s="15" t="s">
        <v>6</v>
      </c>
      <c r="B20" s="15">
        <v>1012</v>
      </c>
      <c r="C20" s="15" t="s">
        <v>19</v>
      </c>
      <c r="D20" s="24">
        <v>43507</v>
      </c>
      <c r="E20" s="24">
        <v>43567</v>
      </c>
      <c r="F20" s="15">
        <v>6</v>
      </c>
      <c r="G20" s="15">
        <v>6</v>
      </c>
      <c r="H20" s="497"/>
    </row>
    <row r="21" spans="1:8">
      <c r="A21" s="15" t="s">
        <v>6</v>
      </c>
      <c r="B21" s="15">
        <v>1011</v>
      </c>
      <c r="C21" s="15" t="s">
        <v>19</v>
      </c>
      <c r="D21" s="24">
        <v>43522</v>
      </c>
      <c r="E21" s="24">
        <v>43582</v>
      </c>
      <c r="F21" s="15">
        <v>24</v>
      </c>
      <c r="G21" s="15">
        <v>24</v>
      </c>
      <c r="H21" s="496"/>
    </row>
    <row r="22" spans="1:8">
      <c r="A22" s="15" t="s">
        <v>6</v>
      </c>
      <c r="B22" s="15">
        <v>1011</v>
      </c>
      <c r="C22" s="15" t="s">
        <v>116</v>
      </c>
      <c r="D22" s="24">
        <v>43526</v>
      </c>
      <c r="E22" s="24">
        <v>43586</v>
      </c>
      <c r="F22" s="15">
        <v>85</v>
      </c>
      <c r="G22" s="15">
        <v>85</v>
      </c>
      <c r="H22" s="15">
        <f>G22</f>
        <v>85</v>
      </c>
    </row>
    <row r="23" spans="1:8">
      <c r="A23" s="15" t="s">
        <v>6</v>
      </c>
      <c r="B23" s="15">
        <v>1012</v>
      </c>
      <c r="C23" s="15" t="s">
        <v>116</v>
      </c>
      <c r="D23" s="24">
        <v>43484</v>
      </c>
      <c r="E23" s="24">
        <v>43544</v>
      </c>
      <c r="F23" s="15">
        <v>2</v>
      </c>
      <c r="G23" s="15">
        <v>2</v>
      </c>
      <c r="H23" s="15">
        <f t="shared" ref="H23:H31" si="1">G23</f>
        <v>2</v>
      </c>
    </row>
    <row r="24" spans="1:8">
      <c r="A24" s="15" t="s">
        <v>6</v>
      </c>
      <c r="B24" s="15">
        <v>1012</v>
      </c>
      <c r="C24" s="15" t="s">
        <v>14</v>
      </c>
      <c r="D24" s="24">
        <v>43495</v>
      </c>
      <c r="E24" s="24">
        <v>43860</v>
      </c>
      <c r="F24" s="15">
        <v>80</v>
      </c>
      <c r="G24" s="15">
        <v>80</v>
      </c>
      <c r="H24" s="15">
        <f t="shared" si="1"/>
        <v>80</v>
      </c>
    </row>
    <row r="25" spans="1:8">
      <c r="A25" s="15" t="s">
        <v>6</v>
      </c>
      <c r="B25" s="15">
        <v>1013</v>
      </c>
      <c r="C25" s="15" t="s">
        <v>10</v>
      </c>
      <c r="D25" s="24">
        <v>43528</v>
      </c>
      <c r="E25" s="24">
        <v>43558</v>
      </c>
      <c r="F25" s="15">
        <v>64</v>
      </c>
      <c r="G25" s="15">
        <v>64</v>
      </c>
      <c r="H25" s="15">
        <f t="shared" si="1"/>
        <v>64</v>
      </c>
    </row>
    <row r="26" spans="1:8">
      <c r="A26" s="15" t="s">
        <v>6</v>
      </c>
      <c r="B26" s="15">
        <v>1012</v>
      </c>
      <c r="C26" s="15" t="s">
        <v>12</v>
      </c>
      <c r="D26" s="24">
        <v>43495</v>
      </c>
      <c r="E26" s="24">
        <v>43860</v>
      </c>
      <c r="F26" s="15">
        <v>509</v>
      </c>
      <c r="G26" s="15">
        <v>509</v>
      </c>
      <c r="H26" s="15">
        <f t="shared" si="1"/>
        <v>509</v>
      </c>
    </row>
    <row r="27" spans="1:8">
      <c r="A27" s="15" t="s">
        <v>6</v>
      </c>
      <c r="B27" s="15">
        <v>1011</v>
      </c>
      <c r="C27" s="15" t="s">
        <v>44</v>
      </c>
      <c r="D27" s="24">
        <v>42764</v>
      </c>
      <c r="E27" s="24">
        <v>43859</v>
      </c>
      <c r="F27" s="15">
        <v>14</v>
      </c>
      <c r="G27" s="15">
        <v>14</v>
      </c>
      <c r="H27" s="15">
        <f t="shared" si="1"/>
        <v>14</v>
      </c>
    </row>
    <row r="28" spans="1:8">
      <c r="A28" s="15" t="s">
        <v>6</v>
      </c>
      <c r="B28" s="15">
        <v>1041</v>
      </c>
      <c r="C28" s="15" t="s">
        <v>27</v>
      </c>
      <c r="D28" s="24">
        <v>43449</v>
      </c>
      <c r="E28" s="24">
        <v>43509</v>
      </c>
      <c r="F28" s="15">
        <v>33</v>
      </c>
      <c r="G28" s="15">
        <v>33</v>
      </c>
      <c r="H28" s="15">
        <f t="shared" si="1"/>
        <v>33</v>
      </c>
    </row>
    <row r="29" spans="1:8">
      <c r="A29" s="15" t="s">
        <v>6</v>
      </c>
      <c r="B29" s="15">
        <v>1013</v>
      </c>
      <c r="C29" s="15" t="s">
        <v>21</v>
      </c>
      <c r="D29" s="24">
        <v>43498</v>
      </c>
      <c r="E29" s="24">
        <v>43588</v>
      </c>
      <c r="F29" s="15">
        <v>15</v>
      </c>
      <c r="G29" s="15">
        <v>15</v>
      </c>
      <c r="H29" s="15">
        <f t="shared" si="1"/>
        <v>15</v>
      </c>
    </row>
    <row r="30" spans="1:8">
      <c r="A30" s="15" t="s">
        <v>6</v>
      </c>
      <c r="B30" s="15">
        <v>1011</v>
      </c>
      <c r="C30" s="15" t="s">
        <v>34</v>
      </c>
      <c r="D30" s="24">
        <v>43189</v>
      </c>
      <c r="E30" s="24">
        <v>44284</v>
      </c>
      <c r="F30" s="15">
        <v>31</v>
      </c>
      <c r="G30" s="15">
        <v>31</v>
      </c>
      <c r="H30" s="15">
        <f t="shared" si="1"/>
        <v>31</v>
      </c>
    </row>
    <row r="31" spans="1:8">
      <c r="A31" s="15" t="s">
        <v>6</v>
      </c>
      <c r="B31" s="15">
        <v>1011</v>
      </c>
      <c r="C31" s="15" t="s">
        <v>112</v>
      </c>
      <c r="D31" s="24">
        <v>43525</v>
      </c>
      <c r="E31" s="24">
        <v>43585</v>
      </c>
      <c r="F31" s="15">
        <v>4</v>
      </c>
      <c r="G31" s="15">
        <v>4</v>
      </c>
      <c r="H31" s="15">
        <f t="shared" si="1"/>
        <v>4</v>
      </c>
    </row>
    <row r="32" spans="1:8">
      <c r="A32" s="15" t="s">
        <v>6</v>
      </c>
      <c r="B32" s="15">
        <v>1012</v>
      </c>
      <c r="C32" s="15" t="s">
        <v>104</v>
      </c>
      <c r="D32" s="24">
        <v>43530</v>
      </c>
      <c r="E32" s="24">
        <v>43590</v>
      </c>
      <c r="F32" s="15">
        <v>20</v>
      </c>
      <c r="G32" s="15">
        <v>20</v>
      </c>
      <c r="H32" s="495">
        <v>23</v>
      </c>
    </row>
    <row r="33" spans="1:8">
      <c r="A33" s="15" t="s">
        <v>6</v>
      </c>
      <c r="B33" s="15">
        <v>1011</v>
      </c>
      <c r="C33" s="15" t="s">
        <v>104</v>
      </c>
      <c r="D33" s="24">
        <v>43525</v>
      </c>
      <c r="E33" s="24">
        <v>43585</v>
      </c>
      <c r="F33" s="15">
        <v>3</v>
      </c>
      <c r="G33" s="15">
        <v>3</v>
      </c>
      <c r="H33" s="496"/>
    </row>
    <row r="34" spans="1:8">
      <c r="A34" s="15" t="s">
        <v>6</v>
      </c>
      <c r="B34" s="15">
        <v>1011</v>
      </c>
      <c r="C34" s="15" t="s">
        <v>115</v>
      </c>
      <c r="D34" s="24">
        <v>43525</v>
      </c>
      <c r="E34" s="24">
        <v>43585</v>
      </c>
      <c r="F34" s="15">
        <v>5</v>
      </c>
      <c r="G34" s="15">
        <v>5</v>
      </c>
      <c r="H34" s="495">
        <v>18</v>
      </c>
    </row>
    <row r="35" spans="1:8">
      <c r="A35" s="15" t="s">
        <v>6</v>
      </c>
      <c r="B35" s="15">
        <v>1011</v>
      </c>
      <c r="C35" s="15" t="s">
        <v>107</v>
      </c>
      <c r="D35" s="24">
        <v>43529</v>
      </c>
      <c r="E35" s="24">
        <v>43589</v>
      </c>
      <c r="F35" s="15">
        <v>13</v>
      </c>
      <c r="G35" s="15">
        <v>13</v>
      </c>
      <c r="H35" s="496"/>
    </row>
    <row r="36" spans="1:8">
      <c r="A36" s="15" t="s">
        <v>6</v>
      </c>
      <c r="B36" s="15">
        <v>1011</v>
      </c>
      <c r="C36" s="15" t="s">
        <v>113</v>
      </c>
      <c r="D36" s="24">
        <v>43525</v>
      </c>
      <c r="E36" s="24">
        <v>43585</v>
      </c>
      <c r="F36" s="15">
        <v>5</v>
      </c>
      <c r="G36" s="15">
        <v>5</v>
      </c>
      <c r="H36" s="15">
        <f t="shared" ref="H36:H37" si="2">G36</f>
        <v>5</v>
      </c>
    </row>
    <row r="37" spans="1:8">
      <c r="A37" s="15" t="s">
        <v>6</v>
      </c>
      <c r="B37" s="15">
        <v>1011</v>
      </c>
      <c r="C37" s="15" t="s">
        <v>109</v>
      </c>
      <c r="D37" s="24">
        <v>43528</v>
      </c>
      <c r="E37" s="24">
        <v>43588</v>
      </c>
      <c r="F37" s="15">
        <v>15</v>
      </c>
      <c r="G37" s="15">
        <v>15</v>
      </c>
      <c r="H37" s="15">
        <f t="shared" si="2"/>
        <v>15</v>
      </c>
    </row>
    <row r="38" spans="1:8">
      <c r="A38" s="15" t="s">
        <v>6</v>
      </c>
      <c r="B38" s="15">
        <v>1011</v>
      </c>
      <c r="C38" s="15" t="s">
        <v>111</v>
      </c>
      <c r="D38" s="24">
        <v>43525</v>
      </c>
      <c r="E38" s="24">
        <v>43585</v>
      </c>
      <c r="F38" s="15">
        <v>4</v>
      </c>
      <c r="G38" s="15">
        <v>4</v>
      </c>
      <c r="H38" s="495">
        <v>15</v>
      </c>
    </row>
    <row r="39" spans="1:8">
      <c r="A39" s="15" t="s">
        <v>6</v>
      </c>
      <c r="B39" s="15">
        <v>1011</v>
      </c>
      <c r="C39" s="15" t="s">
        <v>110</v>
      </c>
      <c r="D39" s="24">
        <v>43528</v>
      </c>
      <c r="E39" s="24">
        <v>43588</v>
      </c>
      <c r="F39" s="15">
        <v>11</v>
      </c>
      <c r="G39" s="15">
        <v>11</v>
      </c>
      <c r="H39" s="496"/>
    </row>
    <row r="40" spans="1:8">
      <c r="A40" s="15" t="s">
        <v>6</v>
      </c>
      <c r="B40" s="15">
        <v>1011</v>
      </c>
      <c r="C40" s="15" t="s">
        <v>105</v>
      </c>
      <c r="D40" s="24">
        <v>43530</v>
      </c>
      <c r="E40" s="24">
        <v>43590</v>
      </c>
      <c r="F40" s="15">
        <v>28</v>
      </c>
      <c r="G40" s="15">
        <v>28</v>
      </c>
      <c r="H40" s="15">
        <f>G40</f>
        <v>28</v>
      </c>
    </row>
    <row r="41" spans="1:8">
      <c r="A41" s="15" t="s">
        <v>6</v>
      </c>
      <c r="B41" s="15">
        <v>1012</v>
      </c>
      <c r="C41" s="15" t="s">
        <v>101</v>
      </c>
      <c r="D41" s="24">
        <v>43530</v>
      </c>
      <c r="E41" s="24">
        <v>43590</v>
      </c>
      <c r="F41" s="15">
        <v>28</v>
      </c>
      <c r="G41" s="15">
        <v>28</v>
      </c>
      <c r="H41" s="15">
        <f t="shared" ref="H41:H43" si="3">G41</f>
        <v>28</v>
      </c>
    </row>
    <row r="42" spans="1:8">
      <c r="A42" s="15" t="s">
        <v>6</v>
      </c>
      <c r="B42" s="15">
        <v>1021</v>
      </c>
      <c r="C42" s="15" t="s">
        <v>108</v>
      </c>
      <c r="D42" s="24">
        <v>43528</v>
      </c>
      <c r="E42" s="24">
        <v>43588</v>
      </c>
      <c r="F42" s="15">
        <v>11</v>
      </c>
      <c r="G42" s="15">
        <v>11</v>
      </c>
      <c r="H42" s="15">
        <f t="shared" si="3"/>
        <v>11</v>
      </c>
    </row>
    <row r="43" spans="1:8">
      <c r="A43" s="15" t="s">
        <v>6</v>
      </c>
      <c r="B43" s="15">
        <v>1011</v>
      </c>
      <c r="C43" s="15" t="s">
        <v>102</v>
      </c>
      <c r="D43" s="24">
        <v>43530</v>
      </c>
      <c r="E43" s="24">
        <v>43590</v>
      </c>
      <c r="F43" s="15">
        <v>36</v>
      </c>
      <c r="G43" s="15">
        <v>36</v>
      </c>
      <c r="H43" s="15">
        <f t="shared" si="3"/>
        <v>36</v>
      </c>
    </row>
    <row r="44" spans="1:8">
      <c r="A44" s="15" t="s">
        <v>6</v>
      </c>
      <c r="B44" s="15">
        <v>1011</v>
      </c>
      <c r="C44" s="15" t="s">
        <v>114</v>
      </c>
      <c r="D44" s="24">
        <v>43525</v>
      </c>
      <c r="E44" s="24">
        <v>43585</v>
      </c>
      <c r="F44" s="15">
        <v>4</v>
      </c>
      <c r="G44" s="15">
        <v>4</v>
      </c>
      <c r="H44" s="495">
        <v>31</v>
      </c>
    </row>
    <row r="45" spans="1:8">
      <c r="A45" s="15" t="s">
        <v>6</v>
      </c>
      <c r="B45" s="15">
        <v>1012</v>
      </c>
      <c r="C45" s="15" t="s">
        <v>103</v>
      </c>
      <c r="D45" s="24">
        <v>43530</v>
      </c>
      <c r="E45" s="24">
        <v>43590</v>
      </c>
      <c r="F45" s="15">
        <v>27</v>
      </c>
      <c r="G45" s="15">
        <v>27</v>
      </c>
      <c r="H45" s="496"/>
    </row>
    <row r="46" spans="1:8">
      <c r="A46" s="15" t="s">
        <v>6</v>
      </c>
      <c r="B46" s="15">
        <v>1012</v>
      </c>
      <c r="C46" s="15" t="s">
        <v>106</v>
      </c>
      <c r="D46" s="24">
        <v>43529</v>
      </c>
      <c r="E46" s="24">
        <v>43589</v>
      </c>
      <c r="F46" s="15">
        <v>2</v>
      </c>
      <c r="G46" s="15">
        <v>2</v>
      </c>
      <c r="H46" s="495">
        <v>24</v>
      </c>
    </row>
    <row r="47" spans="1:8">
      <c r="A47" s="15" t="s">
        <v>6</v>
      </c>
      <c r="B47" s="15">
        <v>1012</v>
      </c>
      <c r="C47" s="15" t="s">
        <v>106</v>
      </c>
      <c r="D47" s="24">
        <v>43529</v>
      </c>
      <c r="E47" s="24">
        <v>43589</v>
      </c>
      <c r="F47" s="15">
        <v>18</v>
      </c>
      <c r="G47" s="15">
        <v>18</v>
      </c>
      <c r="H47" s="497"/>
    </row>
    <row r="48" spans="1:8">
      <c r="A48" s="15" t="s">
        <v>6</v>
      </c>
      <c r="B48" s="15">
        <v>1011</v>
      </c>
      <c r="C48" s="15" t="s">
        <v>106</v>
      </c>
      <c r="D48" s="24">
        <v>43528</v>
      </c>
      <c r="E48" s="24">
        <v>43588</v>
      </c>
      <c r="F48" s="15">
        <v>1</v>
      </c>
      <c r="G48" s="15">
        <v>1</v>
      </c>
      <c r="H48" s="497"/>
    </row>
    <row r="49" spans="1:8">
      <c r="A49" s="15" t="s">
        <v>6</v>
      </c>
      <c r="B49" s="15">
        <v>1011</v>
      </c>
      <c r="C49" s="15" t="s">
        <v>106</v>
      </c>
      <c r="D49" s="24">
        <v>43528</v>
      </c>
      <c r="E49" s="24">
        <v>43588</v>
      </c>
      <c r="F49" s="15">
        <v>3</v>
      </c>
      <c r="G49" s="15">
        <v>3</v>
      </c>
      <c r="H49" s="496"/>
    </row>
    <row r="50" spans="1:8">
      <c r="A50" s="15" t="s">
        <v>6</v>
      </c>
      <c r="B50" s="15">
        <v>1031</v>
      </c>
      <c r="C50" s="15" t="s">
        <v>15</v>
      </c>
      <c r="D50" s="24">
        <v>43331</v>
      </c>
      <c r="E50" s="24">
        <v>43411</v>
      </c>
      <c r="F50" s="15">
        <v>2195</v>
      </c>
      <c r="G50" s="15">
        <v>2195</v>
      </c>
      <c r="H50" s="15">
        <v>2195</v>
      </c>
    </row>
    <row r="51" spans="1:8">
      <c r="A51" s="15" t="s">
        <v>6</v>
      </c>
      <c r="B51" s="15">
        <v>1023</v>
      </c>
      <c r="C51" s="15" t="s">
        <v>18</v>
      </c>
      <c r="D51" s="24">
        <v>43335</v>
      </c>
      <c r="E51" s="24">
        <v>43415</v>
      </c>
      <c r="F51" s="15">
        <v>1326</v>
      </c>
      <c r="G51" s="15">
        <v>1326</v>
      </c>
      <c r="H51" s="15">
        <f t="shared" ref="H51:H71" si="4">G51</f>
        <v>1326</v>
      </c>
    </row>
    <row r="52" spans="1:8">
      <c r="A52" s="15" t="s">
        <v>6</v>
      </c>
      <c r="B52" s="15">
        <v>1011</v>
      </c>
      <c r="C52" s="15" t="s">
        <v>32</v>
      </c>
      <c r="D52" s="24">
        <v>43427</v>
      </c>
      <c r="E52" s="24">
        <v>43507</v>
      </c>
      <c r="F52" s="15">
        <v>141</v>
      </c>
      <c r="G52" s="15">
        <v>141</v>
      </c>
      <c r="H52" s="15">
        <f t="shared" si="4"/>
        <v>141</v>
      </c>
    </row>
    <row r="53" spans="1:8">
      <c r="A53" s="15" t="s">
        <v>6</v>
      </c>
      <c r="B53" s="15">
        <v>1011</v>
      </c>
      <c r="C53" s="15" t="s">
        <v>38</v>
      </c>
      <c r="D53" s="24">
        <v>43363</v>
      </c>
      <c r="E53" s="24">
        <v>43423</v>
      </c>
      <c r="F53" s="15">
        <v>1</v>
      </c>
      <c r="G53" s="15">
        <v>1</v>
      </c>
      <c r="H53" s="15">
        <f t="shared" si="4"/>
        <v>1</v>
      </c>
    </row>
    <row r="54" spans="1:8">
      <c r="A54" s="15" t="s">
        <v>6</v>
      </c>
      <c r="B54" s="15">
        <v>1012</v>
      </c>
      <c r="C54" s="15" t="s">
        <v>8</v>
      </c>
      <c r="D54" s="24">
        <v>43528</v>
      </c>
      <c r="E54" s="24">
        <v>43588</v>
      </c>
      <c r="F54" s="15">
        <v>21</v>
      </c>
      <c r="G54" s="15">
        <v>21</v>
      </c>
      <c r="H54" s="15">
        <f t="shared" si="4"/>
        <v>21</v>
      </c>
    </row>
    <row r="55" spans="1:8">
      <c r="A55" s="15" t="s">
        <v>6</v>
      </c>
      <c r="B55" s="15">
        <v>1011</v>
      </c>
      <c r="C55" s="15" t="s">
        <v>7</v>
      </c>
      <c r="D55" s="24">
        <v>43528</v>
      </c>
      <c r="E55" s="24">
        <v>43558</v>
      </c>
      <c r="F55" s="15">
        <v>1</v>
      </c>
      <c r="G55" s="15">
        <v>1</v>
      </c>
      <c r="H55" s="495">
        <v>16</v>
      </c>
    </row>
    <row r="56" spans="1:8">
      <c r="A56" s="15" t="s">
        <v>6</v>
      </c>
      <c r="B56" s="15">
        <v>1012</v>
      </c>
      <c r="C56" s="15" t="s">
        <v>7</v>
      </c>
      <c r="D56" s="24">
        <v>43525</v>
      </c>
      <c r="E56" s="24">
        <v>43585</v>
      </c>
      <c r="F56" s="15">
        <v>15</v>
      </c>
      <c r="G56" s="15">
        <v>15</v>
      </c>
      <c r="H56" s="496"/>
    </row>
    <row r="57" spans="1:8">
      <c r="A57" s="15" t="s">
        <v>6</v>
      </c>
      <c r="B57" s="15">
        <v>1011</v>
      </c>
      <c r="C57" s="15" t="s">
        <v>17</v>
      </c>
      <c r="D57" s="24">
        <v>43526</v>
      </c>
      <c r="E57" s="24">
        <v>43556</v>
      </c>
      <c r="F57" s="15">
        <v>7</v>
      </c>
      <c r="G57" s="15">
        <v>7</v>
      </c>
      <c r="H57" s="495">
        <v>20</v>
      </c>
    </row>
    <row r="58" spans="1:8">
      <c r="A58" s="15" t="s">
        <v>6</v>
      </c>
      <c r="B58" s="15">
        <v>1012</v>
      </c>
      <c r="C58" s="15" t="s">
        <v>17</v>
      </c>
      <c r="D58" s="24">
        <v>43488</v>
      </c>
      <c r="E58" s="24">
        <v>43548</v>
      </c>
      <c r="F58" s="15">
        <v>13</v>
      </c>
      <c r="G58" s="15">
        <v>13</v>
      </c>
      <c r="H58" s="496"/>
    </row>
    <row r="59" spans="1:8">
      <c r="A59" s="15" t="s">
        <v>6</v>
      </c>
      <c r="B59" s="15">
        <v>1011</v>
      </c>
      <c r="C59" s="15" t="s">
        <v>39</v>
      </c>
      <c r="D59" s="24">
        <v>43353</v>
      </c>
      <c r="E59" s="24">
        <v>43893</v>
      </c>
      <c r="F59" s="15">
        <v>3</v>
      </c>
      <c r="G59" s="15">
        <v>3</v>
      </c>
      <c r="H59" s="15">
        <f t="shared" si="4"/>
        <v>3</v>
      </c>
    </row>
    <row r="60" spans="1:8">
      <c r="A60" s="15" t="s">
        <v>6</v>
      </c>
      <c r="B60" s="15">
        <v>1012</v>
      </c>
      <c r="C60" s="15" t="s">
        <v>9</v>
      </c>
      <c r="D60" s="24">
        <v>43521</v>
      </c>
      <c r="E60" s="24">
        <v>43581</v>
      </c>
      <c r="F60" s="15">
        <v>33</v>
      </c>
      <c r="G60" s="15">
        <v>33</v>
      </c>
      <c r="H60" s="15">
        <f t="shared" si="4"/>
        <v>33</v>
      </c>
    </row>
    <row r="61" spans="1:8">
      <c r="A61" s="15" t="s">
        <v>6</v>
      </c>
      <c r="B61" s="15">
        <v>1013</v>
      </c>
      <c r="C61" s="15" t="s">
        <v>25</v>
      </c>
      <c r="D61" s="24">
        <v>43199</v>
      </c>
      <c r="E61" s="24">
        <v>43279</v>
      </c>
      <c r="F61" s="15">
        <v>2173</v>
      </c>
      <c r="G61" s="15">
        <v>2173</v>
      </c>
      <c r="H61" s="15">
        <f t="shared" si="4"/>
        <v>2173</v>
      </c>
    </row>
    <row r="62" spans="1:8">
      <c r="A62" s="15" t="s">
        <v>6</v>
      </c>
      <c r="B62" s="15">
        <v>1011</v>
      </c>
      <c r="C62" s="15" t="s">
        <v>42</v>
      </c>
      <c r="D62" s="24">
        <v>43101</v>
      </c>
      <c r="E62" s="24">
        <v>44196</v>
      </c>
      <c r="F62" s="15">
        <v>109</v>
      </c>
      <c r="G62" s="15">
        <v>109</v>
      </c>
      <c r="H62" s="15">
        <f t="shared" si="4"/>
        <v>109</v>
      </c>
    </row>
    <row r="63" spans="1:8">
      <c r="A63" s="15" t="s">
        <v>6</v>
      </c>
      <c r="B63" s="15">
        <v>1011</v>
      </c>
      <c r="C63" s="15" t="s">
        <v>50</v>
      </c>
      <c r="D63" s="24">
        <v>42764</v>
      </c>
      <c r="E63" s="24">
        <v>43859</v>
      </c>
      <c r="F63" s="15">
        <v>13</v>
      </c>
      <c r="G63" s="15">
        <v>13</v>
      </c>
      <c r="H63" s="15">
        <f t="shared" si="4"/>
        <v>13</v>
      </c>
    </row>
    <row r="64" spans="1:8">
      <c r="A64" s="15" t="s">
        <v>6</v>
      </c>
      <c r="B64" s="15">
        <v>1011</v>
      </c>
      <c r="C64" s="15" t="s">
        <v>51</v>
      </c>
      <c r="D64" s="24">
        <v>42359</v>
      </c>
      <c r="E64" s="24">
        <v>44184</v>
      </c>
      <c r="F64" s="15">
        <v>13</v>
      </c>
      <c r="G64" s="15">
        <v>13</v>
      </c>
      <c r="H64" s="15">
        <f t="shared" si="4"/>
        <v>13</v>
      </c>
    </row>
    <row r="65" spans="1:8">
      <c r="A65" s="15" t="s">
        <v>6</v>
      </c>
      <c r="B65" s="15">
        <v>1011</v>
      </c>
      <c r="C65" s="15" t="s">
        <v>37</v>
      </c>
      <c r="D65" s="24">
        <v>42781</v>
      </c>
      <c r="E65" s="24">
        <v>44606</v>
      </c>
      <c r="F65" s="15">
        <v>1</v>
      </c>
      <c r="G65" s="15">
        <v>1</v>
      </c>
      <c r="H65" s="15">
        <f t="shared" si="4"/>
        <v>1</v>
      </c>
    </row>
    <row r="66" spans="1:8">
      <c r="A66" s="15" t="s">
        <v>6</v>
      </c>
      <c r="B66" s="15">
        <v>1011</v>
      </c>
      <c r="C66" s="15" t="s">
        <v>36</v>
      </c>
      <c r="D66" s="24">
        <v>43316</v>
      </c>
      <c r="E66" s="24">
        <v>44411</v>
      </c>
      <c r="F66" s="15">
        <v>30</v>
      </c>
      <c r="G66" s="15">
        <v>30</v>
      </c>
      <c r="H66" s="15">
        <f t="shared" si="4"/>
        <v>30</v>
      </c>
    </row>
    <row r="67" spans="1:8">
      <c r="A67" s="15" t="s">
        <v>6</v>
      </c>
      <c r="B67" s="15">
        <v>1011</v>
      </c>
      <c r="C67" s="15" t="s">
        <v>48</v>
      </c>
      <c r="D67" s="24">
        <v>42764</v>
      </c>
      <c r="E67" s="24">
        <v>43859</v>
      </c>
      <c r="F67" s="15">
        <v>48</v>
      </c>
      <c r="G67" s="15">
        <v>48</v>
      </c>
      <c r="H67" s="15">
        <f t="shared" si="4"/>
        <v>48</v>
      </c>
    </row>
    <row r="68" spans="1:8">
      <c r="A68" s="15" t="s">
        <v>6</v>
      </c>
      <c r="B68" s="15">
        <v>1013</v>
      </c>
      <c r="C68" s="15" t="s">
        <v>47</v>
      </c>
      <c r="D68" s="24">
        <v>43074</v>
      </c>
      <c r="E68" s="24">
        <v>44169</v>
      </c>
      <c r="F68" s="15">
        <v>30</v>
      </c>
      <c r="G68" s="15">
        <v>30</v>
      </c>
      <c r="H68" s="15">
        <f t="shared" si="4"/>
        <v>30</v>
      </c>
    </row>
    <row r="69" spans="1:8">
      <c r="A69" s="15" t="s">
        <v>6</v>
      </c>
      <c r="B69" s="15">
        <v>1011</v>
      </c>
      <c r="C69" s="15" t="s">
        <v>43</v>
      </c>
      <c r="D69" s="24">
        <v>42948</v>
      </c>
      <c r="E69" s="24">
        <v>44043</v>
      </c>
      <c r="F69" s="15">
        <v>6</v>
      </c>
      <c r="G69" s="15">
        <v>6</v>
      </c>
      <c r="H69" s="15">
        <f t="shared" si="4"/>
        <v>6</v>
      </c>
    </row>
    <row r="70" spans="1:8">
      <c r="A70" s="15" t="s">
        <v>6</v>
      </c>
      <c r="B70" s="15">
        <v>1011</v>
      </c>
      <c r="C70" s="15" t="s">
        <v>24</v>
      </c>
      <c r="D70" s="24">
        <v>43424</v>
      </c>
      <c r="E70" s="24">
        <v>43789</v>
      </c>
      <c r="F70" s="15">
        <v>1026</v>
      </c>
      <c r="G70" s="15">
        <v>1026</v>
      </c>
      <c r="H70" s="15">
        <f t="shared" si="4"/>
        <v>1026</v>
      </c>
    </row>
    <row r="71" spans="1:8">
      <c r="A71" s="15" t="s">
        <v>6</v>
      </c>
      <c r="B71" s="15">
        <v>1012</v>
      </c>
      <c r="C71" s="15" t="s">
        <v>28</v>
      </c>
      <c r="D71" s="24">
        <v>43366</v>
      </c>
      <c r="E71" s="24">
        <v>43367</v>
      </c>
      <c r="F71" s="15">
        <v>132</v>
      </c>
      <c r="G71" s="15">
        <v>132</v>
      </c>
      <c r="H71" s="15">
        <f t="shared" si="4"/>
        <v>132</v>
      </c>
    </row>
  </sheetData>
  <sortState ref="A2:G110">
    <sortCondition ref="C2:C110"/>
  </sortState>
  <mergeCells count="9">
    <mergeCell ref="H55:H56"/>
    <mergeCell ref="H57:H58"/>
    <mergeCell ref="A1:H1"/>
    <mergeCell ref="H19:H21"/>
    <mergeCell ref="H46:H49"/>
    <mergeCell ref="H44:H45"/>
    <mergeCell ref="H38:H39"/>
    <mergeCell ref="H34:H35"/>
    <mergeCell ref="H32:H3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topLeftCell="A13" workbookViewId="0">
      <selection activeCell="C24" sqref="C24:G24"/>
    </sheetView>
  </sheetViews>
  <sheetFormatPr defaultRowHeight="13.5"/>
  <cols>
    <col min="1" max="1" width="9" bestFit="1" customWidth="1"/>
    <col min="2" max="2" width="7.125" customWidth="1"/>
    <col min="3" max="3" width="41.125" customWidth="1"/>
    <col min="4" max="4" width="7.5" bestFit="1" customWidth="1"/>
    <col min="5" max="5" width="8.875" bestFit="1" customWidth="1"/>
    <col min="6" max="6" width="9.75" bestFit="1" customWidth="1"/>
    <col min="7" max="7" width="6" bestFit="1" customWidth="1"/>
    <col min="8" max="8" width="7" customWidth="1"/>
    <col min="9" max="9" width="20.625" bestFit="1" customWidth="1"/>
    <col min="10" max="10" width="7" bestFit="1" customWidth="1"/>
    <col min="11" max="12" width="8.75" bestFit="1" customWidth="1"/>
    <col min="13" max="13" width="5.625" bestFit="1" customWidth="1"/>
  </cols>
  <sheetData>
    <row r="1" spans="1:13" ht="14.25">
      <c r="A1" s="504" t="s">
        <v>142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>
      <c r="A2" s="27" t="s">
        <v>0</v>
      </c>
      <c r="B2" s="27" t="s">
        <v>73</v>
      </c>
      <c r="C2" s="27" t="s">
        <v>1</v>
      </c>
      <c r="D2" s="27" t="s">
        <v>119</v>
      </c>
      <c r="E2" s="27" t="s">
        <v>2</v>
      </c>
      <c r="F2" s="27" t="s">
        <v>3</v>
      </c>
      <c r="G2" s="27" t="s">
        <v>4</v>
      </c>
      <c r="H2" s="27" t="s">
        <v>130</v>
      </c>
      <c r="I2" s="27" t="s">
        <v>1</v>
      </c>
      <c r="J2" s="27" t="s">
        <v>119</v>
      </c>
      <c r="K2" s="27" t="s">
        <v>2</v>
      </c>
      <c r="L2" s="27" t="s">
        <v>3</v>
      </c>
      <c r="M2" s="27" t="s">
        <v>4</v>
      </c>
    </row>
    <row r="3" spans="1:13">
      <c r="A3" s="15" t="s">
        <v>6</v>
      </c>
      <c r="B3" s="480" t="s">
        <v>132</v>
      </c>
      <c r="C3" s="4" t="s">
        <v>16</v>
      </c>
      <c r="D3" s="4" t="s">
        <v>121</v>
      </c>
      <c r="E3" s="26">
        <v>43522</v>
      </c>
      <c r="F3" s="26">
        <v>43557</v>
      </c>
      <c r="G3" s="4">
        <v>73</v>
      </c>
      <c r="H3" s="498" t="s">
        <v>131</v>
      </c>
      <c r="I3" s="32" t="s">
        <v>22</v>
      </c>
      <c r="J3" s="32" t="s">
        <v>124</v>
      </c>
      <c r="K3" s="33">
        <v>43483</v>
      </c>
      <c r="L3" s="33">
        <v>43563</v>
      </c>
      <c r="M3" s="32">
        <v>2150</v>
      </c>
    </row>
    <row r="4" spans="1:13">
      <c r="A4" s="15" t="s">
        <v>6</v>
      </c>
      <c r="B4" s="481"/>
      <c r="C4" s="4" t="s">
        <v>39</v>
      </c>
      <c r="D4" s="4" t="s">
        <v>128</v>
      </c>
      <c r="E4" s="26">
        <v>43353</v>
      </c>
      <c r="F4" s="26">
        <v>43893</v>
      </c>
      <c r="G4" s="4">
        <v>3</v>
      </c>
      <c r="H4" s="499"/>
      <c r="I4" s="32" t="s">
        <v>46</v>
      </c>
      <c r="J4" s="32" t="s">
        <v>120</v>
      </c>
      <c r="K4" s="33">
        <v>43213</v>
      </c>
      <c r="L4" s="33">
        <v>43573</v>
      </c>
      <c r="M4" s="32">
        <v>140</v>
      </c>
    </row>
    <row r="5" spans="1:13">
      <c r="A5" s="15" t="s">
        <v>6</v>
      </c>
      <c r="B5" s="481"/>
      <c r="C5" s="4" t="s">
        <v>31</v>
      </c>
      <c r="D5" s="4" t="s">
        <v>126</v>
      </c>
      <c r="E5" s="26">
        <v>43232</v>
      </c>
      <c r="F5" s="26">
        <v>43592</v>
      </c>
      <c r="G5" s="4">
        <v>3</v>
      </c>
      <c r="H5" s="499"/>
      <c r="I5" s="32" t="s">
        <v>45</v>
      </c>
      <c r="J5" s="32" t="s">
        <v>120</v>
      </c>
      <c r="K5" s="33">
        <v>42764</v>
      </c>
      <c r="L5" s="33">
        <v>43859</v>
      </c>
      <c r="M5" s="32">
        <v>159</v>
      </c>
    </row>
    <row r="6" spans="1:13">
      <c r="A6" s="15" t="s">
        <v>6</v>
      </c>
      <c r="B6" s="481"/>
      <c r="C6" s="4" t="s">
        <v>19</v>
      </c>
      <c r="D6" s="4" t="s">
        <v>120</v>
      </c>
      <c r="E6" s="26">
        <v>43528</v>
      </c>
      <c r="F6" s="26">
        <v>43588</v>
      </c>
      <c r="G6" s="4">
        <v>68</v>
      </c>
      <c r="H6" s="499"/>
      <c r="I6" s="32" t="s">
        <v>26</v>
      </c>
      <c r="J6" s="32" t="s">
        <v>121</v>
      </c>
      <c r="K6" s="33">
        <v>42942</v>
      </c>
      <c r="L6" s="33">
        <v>43671</v>
      </c>
      <c r="M6" s="32">
        <v>19</v>
      </c>
    </row>
    <row r="7" spans="1:13">
      <c r="A7" s="15" t="s">
        <v>6</v>
      </c>
      <c r="B7" s="481"/>
      <c r="C7" s="4" t="s">
        <v>19</v>
      </c>
      <c r="D7" s="4" t="s">
        <v>120</v>
      </c>
      <c r="E7" s="26">
        <v>43522</v>
      </c>
      <c r="F7" s="26">
        <v>43582</v>
      </c>
      <c r="G7" s="4">
        <v>13</v>
      </c>
      <c r="H7" s="499"/>
      <c r="I7" s="32" t="s">
        <v>49</v>
      </c>
      <c r="J7" s="32" t="s">
        <v>121</v>
      </c>
      <c r="K7" s="33">
        <v>42777</v>
      </c>
      <c r="L7" s="33">
        <v>44602</v>
      </c>
      <c r="M7" s="32">
        <v>256</v>
      </c>
    </row>
    <row r="8" spans="1:13">
      <c r="A8" s="15" t="s">
        <v>6</v>
      </c>
      <c r="B8" s="481"/>
      <c r="C8" s="4" t="s">
        <v>116</v>
      </c>
      <c r="D8" s="4" t="s">
        <v>121</v>
      </c>
      <c r="E8" s="26">
        <v>43526</v>
      </c>
      <c r="F8" s="26">
        <v>43586</v>
      </c>
      <c r="G8" s="4">
        <v>73</v>
      </c>
      <c r="H8" s="499"/>
      <c r="I8" s="32" t="s">
        <v>30</v>
      </c>
      <c r="J8" s="32" t="s">
        <v>120</v>
      </c>
      <c r="K8" s="33">
        <v>43298</v>
      </c>
      <c r="L8" s="33">
        <v>43478</v>
      </c>
      <c r="M8" s="32">
        <v>85</v>
      </c>
    </row>
    <row r="9" spans="1:13">
      <c r="A9" s="15" t="s">
        <v>6</v>
      </c>
      <c r="B9" s="481"/>
      <c r="C9" s="4" t="s">
        <v>11</v>
      </c>
      <c r="D9" s="4" t="s">
        <v>120</v>
      </c>
      <c r="E9" s="26">
        <v>43531</v>
      </c>
      <c r="F9" s="26">
        <v>43591</v>
      </c>
      <c r="G9" s="4">
        <v>81</v>
      </c>
      <c r="H9" s="499"/>
      <c r="I9" s="32" t="s">
        <v>40</v>
      </c>
      <c r="J9" s="32" t="s">
        <v>120</v>
      </c>
      <c r="K9" s="33">
        <v>43312</v>
      </c>
      <c r="L9" s="33">
        <v>43392</v>
      </c>
      <c r="M9" s="32">
        <v>298</v>
      </c>
    </row>
    <row r="10" spans="1:13">
      <c r="A10" s="15" t="s">
        <v>6</v>
      </c>
      <c r="B10" s="481"/>
      <c r="C10" s="4" t="s">
        <v>104</v>
      </c>
      <c r="D10" s="4" t="s">
        <v>123</v>
      </c>
      <c r="E10" s="26">
        <v>43530</v>
      </c>
      <c r="F10" s="26">
        <v>43590</v>
      </c>
      <c r="G10" s="4">
        <v>36</v>
      </c>
      <c r="H10" s="499"/>
      <c r="I10" s="32" t="s">
        <v>41</v>
      </c>
      <c r="J10" s="32" t="s">
        <v>120</v>
      </c>
      <c r="K10" s="33">
        <v>43312</v>
      </c>
      <c r="L10" s="33">
        <v>43392</v>
      </c>
      <c r="M10" s="32">
        <v>296</v>
      </c>
    </row>
    <row r="11" spans="1:13">
      <c r="A11" s="15" t="s">
        <v>6</v>
      </c>
      <c r="B11" s="481"/>
      <c r="C11" s="4" t="s">
        <v>107</v>
      </c>
      <c r="D11" s="4" t="s">
        <v>123</v>
      </c>
      <c r="E11" s="26">
        <v>43533</v>
      </c>
      <c r="F11" s="26">
        <v>43593</v>
      </c>
      <c r="G11" s="4">
        <v>32</v>
      </c>
      <c r="H11" s="499"/>
      <c r="I11" s="32" t="s">
        <v>23</v>
      </c>
      <c r="J11" s="32" t="s">
        <v>120</v>
      </c>
      <c r="K11" s="33">
        <v>43495</v>
      </c>
      <c r="L11" s="33">
        <v>43860</v>
      </c>
      <c r="M11" s="32">
        <v>233</v>
      </c>
    </row>
    <row r="12" spans="1:13">
      <c r="A12" s="15" t="s">
        <v>6</v>
      </c>
      <c r="B12" s="481"/>
      <c r="C12" s="4" t="s">
        <v>113</v>
      </c>
      <c r="D12" s="4" t="s">
        <v>122</v>
      </c>
      <c r="E12" s="26">
        <v>43533</v>
      </c>
      <c r="F12" s="26">
        <v>43593</v>
      </c>
      <c r="G12" s="4">
        <v>5</v>
      </c>
      <c r="H12" s="499"/>
      <c r="I12" s="32" t="s">
        <v>33</v>
      </c>
      <c r="J12" s="32" t="s">
        <v>121</v>
      </c>
      <c r="K12" s="33">
        <v>43215</v>
      </c>
      <c r="L12" s="33">
        <v>44310</v>
      </c>
      <c r="M12" s="32">
        <v>29</v>
      </c>
    </row>
    <row r="13" spans="1:13">
      <c r="A13" s="15" t="s">
        <v>6</v>
      </c>
      <c r="B13" s="481"/>
      <c r="C13" s="4" t="s">
        <v>109</v>
      </c>
      <c r="D13" s="4" t="s">
        <v>123</v>
      </c>
      <c r="E13" s="26">
        <v>43533</v>
      </c>
      <c r="F13" s="26">
        <v>43593</v>
      </c>
      <c r="G13" s="4">
        <v>24</v>
      </c>
      <c r="H13" s="499"/>
      <c r="I13" s="32" t="s">
        <v>35</v>
      </c>
      <c r="J13" s="32" t="s">
        <v>121</v>
      </c>
      <c r="K13" s="33">
        <v>43326</v>
      </c>
      <c r="L13" s="33">
        <v>44421</v>
      </c>
      <c r="M13" s="32">
        <v>26</v>
      </c>
    </row>
    <row r="14" spans="1:13">
      <c r="A14" s="15" t="s">
        <v>6</v>
      </c>
      <c r="B14" s="481"/>
      <c r="C14" s="4" t="s">
        <v>111</v>
      </c>
      <c r="D14" s="4" t="s">
        <v>122</v>
      </c>
      <c r="E14" s="26">
        <v>43530</v>
      </c>
      <c r="F14" s="26">
        <v>43590</v>
      </c>
      <c r="G14" s="4">
        <v>6</v>
      </c>
      <c r="H14" s="499"/>
      <c r="I14" s="32" t="s">
        <v>29</v>
      </c>
      <c r="J14" s="32" t="s">
        <v>120</v>
      </c>
      <c r="K14" s="33">
        <v>43329</v>
      </c>
      <c r="L14" s="33">
        <v>43509</v>
      </c>
      <c r="M14" s="32">
        <v>562</v>
      </c>
    </row>
    <row r="15" spans="1:13">
      <c r="A15" s="15" t="s">
        <v>6</v>
      </c>
      <c r="B15" s="481"/>
      <c r="C15" s="4" t="s">
        <v>110</v>
      </c>
      <c r="D15" s="4" t="s">
        <v>123</v>
      </c>
      <c r="E15" s="26">
        <v>43533</v>
      </c>
      <c r="F15" s="26">
        <v>43593</v>
      </c>
      <c r="G15" s="4">
        <v>3</v>
      </c>
      <c r="H15" s="499"/>
      <c r="I15" s="32" t="s">
        <v>14</v>
      </c>
      <c r="J15" s="32" t="s">
        <v>121</v>
      </c>
      <c r="K15" s="33">
        <v>43495</v>
      </c>
      <c r="L15" s="33">
        <v>43860</v>
      </c>
      <c r="M15" s="32">
        <v>57</v>
      </c>
    </row>
    <row r="16" spans="1:13">
      <c r="A16" s="15" t="s">
        <v>6</v>
      </c>
      <c r="B16" s="481"/>
      <c r="C16" s="4" t="s">
        <v>101</v>
      </c>
      <c r="D16" s="4" t="s">
        <v>122</v>
      </c>
      <c r="E16" s="26">
        <v>43530</v>
      </c>
      <c r="F16" s="26">
        <v>43590</v>
      </c>
      <c r="G16" s="4">
        <v>21</v>
      </c>
      <c r="H16" s="499"/>
      <c r="I16" s="32" t="s">
        <v>12</v>
      </c>
      <c r="J16" s="32" t="s">
        <v>120</v>
      </c>
      <c r="K16" s="33">
        <v>43495</v>
      </c>
      <c r="L16" s="33">
        <v>43860</v>
      </c>
      <c r="M16" s="32">
        <v>508</v>
      </c>
    </row>
    <row r="17" spans="1:13">
      <c r="A17" s="15" t="s">
        <v>6</v>
      </c>
      <c r="B17" s="481"/>
      <c r="C17" s="4" t="s">
        <v>108</v>
      </c>
      <c r="D17" s="4" t="s">
        <v>123</v>
      </c>
      <c r="E17" s="26">
        <v>43530</v>
      </c>
      <c r="F17" s="26">
        <v>43590</v>
      </c>
      <c r="G17" s="4">
        <v>5</v>
      </c>
      <c r="H17" s="499"/>
      <c r="I17" s="32" t="s">
        <v>44</v>
      </c>
      <c r="J17" s="32" t="s">
        <v>120</v>
      </c>
      <c r="K17" s="33">
        <v>42764</v>
      </c>
      <c r="L17" s="33">
        <v>43859</v>
      </c>
      <c r="M17" s="32">
        <v>14</v>
      </c>
    </row>
    <row r="18" spans="1:13" ht="27">
      <c r="A18" s="15" t="s">
        <v>6</v>
      </c>
      <c r="B18" s="481"/>
      <c r="C18" s="4" t="s">
        <v>102</v>
      </c>
      <c r="D18" s="4" t="s">
        <v>122</v>
      </c>
      <c r="E18" s="26">
        <v>43530</v>
      </c>
      <c r="F18" s="26">
        <v>43590</v>
      </c>
      <c r="G18" s="4">
        <v>1</v>
      </c>
      <c r="H18" s="499"/>
      <c r="I18" s="32" t="s">
        <v>27</v>
      </c>
      <c r="J18" s="32" t="s">
        <v>120</v>
      </c>
      <c r="K18" s="33">
        <v>43449</v>
      </c>
      <c r="L18" s="33">
        <v>43509</v>
      </c>
      <c r="M18" s="32">
        <v>33</v>
      </c>
    </row>
    <row r="19" spans="1:13">
      <c r="A19" s="15" t="s">
        <v>6</v>
      </c>
      <c r="B19" s="481"/>
      <c r="C19" s="4" t="s">
        <v>114</v>
      </c>
      <c r="D19" s="4" t="s">
        <v>122</v>
      </c>
      <c r="E19" s="26">
        <v>43530</v>
      </c>
      <c r="F19" s="26">
        <v>43590</v>
      </c>
      <c r="G19" s="4">
        <v>14</v>
      </c>
      <c r="H19" s="499"/>
      <c r="I19" s="32" t="s">
        <v>34</v>
      </c>
      <c r="J19" s="32" t="s">
        <v>121</v>
      </c>
      <c r="K19" s="33">
        <v>43189</v>
      </c>
      <c r="L19" s="33">
        <v>44284</v>
      </c>
      <c r="M19" s="32">
        <v>31</v>
      </c>
    </row>
    <row r="20" spans="1:13">
      <c r="A20" s="15" t="s">
        <v>6</v>
      </c>
      <c r="B20" s="481"/>
      <c r="C20" s="4" t="s">
        <v>125</v>
      </c>
      <c r="D20" s="4" t="s">
        <v>123</v>
      </c>
      <c r="E20" s="26">
        <v>43530</v>
      </c>
      <c r="F20" s="26">
        <v>43590</v>
      </c>
      <c r="G20" s="4">
        <v>21</v>
      </c>
      <c r="H20" s="499"/>
      <c r="I20" s="32" t="s">
        <v>15</v>
      </c>
      <c r="J20" s="32" t="s">
        <v>120</v>
      </c>
      <c r="K20" s="33">
        <v>43331</v>
      </c>
      <c r="L20" s="33">
        <v>43411</v>
      </c>
      <c r="M20" s="32">
        <v>2180</v>
      </c>
    </row>
    <row r="21" spans="1:13">
      <c r="A21" s="15" t="s">
        <v>6</v>
      </c>
      <c r="B21" s="481"/>
      <c r="C21" s="4" t="s">
        <v>103</v>
      </c>
      <c r="D21" s="4" t="s">
        <v>122</v>
      </c>
      <c r="E21" s="26">
        <v>43530</v>
      </c>
      <c r="F21" s="26">
        <v>43590</v>
      </c>
      <c r="G21" s="4">
        <v>1</v>
      </c>
      <c r="H21" s="499"/>
      <c r="I21" s="32" t="s">
        <v>18</v>
      </c>
      <c r="J21" s="32" t="s">
        <v>120</v>
      </c>
      <c r="K21" s="33">
        <v>43331</v>
      </c>
      <c r="L21" s="33">
        <v>43411</v>
      </c>
      <c r="M21" s="32">
        <v>1326</v>
      </c>
    </row>
    <row r="22" spans="1:13">
      <c r="A22" s="15" t="s">
        <v>6</v>
      </c>
      <c r="B22" s="481"/>
      <c r="C22" s="4" t="s">
        <v>8</v>
      </c>
      <c r="D22" s="4" t="s">
        <v>121</v>
      </c>
      <c r="E22" s="26">
        <v>43534</v>
      </c>
      <c r="F22" s="26">
        <v>43594</v>
      </c>
      <c r="G22" s="4">
        <v>161</v>
      </c>
      <c r="H22" s="499"/>
      <c r="I22" s="32" t="s">
        <v>32</v>
      </c>
      <c r="J22" s="32" t="s">
        <v>120</v>
      </c>
      <c r="K22" s="33">
        <v>43427</v>
      </c>
      <c r="L22" s="33">
        <v>43507</v>
      </c>
      <c r="M22" s="32">
        <v>141</v>
      </c>
    </row>
    <row r="23" spans="1:13">
      <c r="A23" s="15" t="s">
        <v>6</v>
      </c>
      <c r="B23" s="481"/>
      <c r="C23" s="4" t="s">
        <v>7</v>
      </c>
      <c r="D23" s="4" t="s">
        <v>120</v>
      </c>
      <c r="E23" s="26">
        <v>43525</v>
      </c>
      <c r="F23" s="26">
        <v>43585</v>
      </c>
      <c r="G23" s="4">
        <v>6</v>
      </c>
      <c r="H23" s="499"/>
      <c r="I23" s="32" t="s">
        <v>38</v>
      </c>
      <c r="J23" s="32" t="s">
        <v>127</v>
      </c>
      <c r="K23" s="33">
        <v>43363</v>
      </c>
      <c r="L23" s="33">
        <v>43423</v>
      </c>
      <c r="M23" s="32">
        <v>1</v>
      </c>
    </row>
    <row r="24" spans="1:13">
      <c r="A24" s="15" t="s">
        <v>6</v>
      </c>
      <c r="B24" s="481"/>
      <c r="C24" s="4" t="s">
        <v>17</v>
      </c>
      <c r="D24" s="4" t="s">
        <v>120</v>
      </c>
      <c r="E24" s="26">
        <v>43488</v>
      </c>
      <c r="F24" s="26">
        <v>43548</v>
      </c>
      <c r="G24" s="4">
        <v>7</v>
      </c>
      <c r="H24" s="499"/>
      <c r="I24" s="32" t="s">
        <v>25</v>
      </c>
      <c r="J24" s="32" t="s">
        <v>124</v>
      </c>
      <c r="K24" s="33">
        <v>43199</v>
      </c>
      <c r="L24" s="33">
        <v>43279</v>
      </c>
      <c r="M24" s="32">
        <v>2150</v>
      </c>
    </row>
    <row r="25" spans="1:13">
      <c r="A25" s="15" t="s">
        <v>6</v>
      </c>
      <c r="B25" s="481"/>
      <c r="C25" s="4" t="s">
        <v>9</v>
      </c>
      <c r="D25" s="4" t="s">
        <v>120</v>
      </c>
      <c r="E25" s="26">
        <v>43521</v>
      </c>
      <c r="F25" s="26">
        <v>43581</v>
      </c>
      <c r="G25" s="4">
        <v>33</v>
      </c>
      <c r="H25" s="499"/>
      <c r="I25" s="32" t="s">
        <v>42</v>
      </c>
      <c r="J25" s="32" t="s">
        <v>120</v>
      </c>
      <c r="K25" s="33">
        <v>43101</v>
      </c>
      <c r="L25" s="33">
        <v>44196</v>
      </c>
      <c r="M25" s="32">
        <v>109</v>
      </c>
    </row>
    <row r="26" spans="1:13">
      <c r="A26" s="15" t="s">
        <v>6</v>
      </c>
      <c r="B26" s="481"/>
      <c r="C26" s="4" t="s">
        <v>21</v>
      </c>
      <c r="D26" s="4" t="s">
        <v>121</v>
      </c>
      <c r="E26" s="26">
        <v>43498</v>
      </c>
      <c r="F26" s="26">
        <v>43588</v>
      </c>
      <c r="G26" s="4">
        <v>10</v>
      </c>
      <c r="H26" s="499"/>
      <c r="I26" s="32" t="s">
        <v>50</v>
      </c>
      <c r="J26" s="32" t="s">
        <v>129</v>
      </c>
      <c r="K26" s="33">
        <v>42764</v>
      </c>
      <c r="L26" s="33">
        <v>43859</v>
      </c>
      <c r="M26" s="32">
        <v>13</v>
      </c>
    </row>
    <row r="27" spans="1:13">
      <c r="A27" s="15" t="s">
        <v>6</v>
      </c>
      <c r="B27" s="481"/>
      <c r="C27" s="4" t="s">
        <v>13</v>
      </c>
      <c r="D27" s="4" t="s">
        <v>120</v>
      </c>
      <c r="E27" s="26">
        <v>43487</v>
      </c>
      <c r="F27" s="26">
        <v>43851</v>
      </c>
      <c r="G27" s="4">
        <v>868</v>
      </c>
      <c r="H27" s="499"/>
      <c r="I27" s="32" t="s">
        <v>51</v>
      </c>
      <c r="J27" s="32" t="s">
        <v>127</v>
      </c>
      <c r="K27" s="33">
        <v>42359</v>
      </c>
      <c r="L27" s="33">
        <v>44184</v>
      </c>
      <c r="M27" s="32">
        <v>13</v>
      </c>
    </row>
    <row r="28" spans="1:13">
      <c r="A28" s="15" t="s">
        <v>6</v>
      </c>
      <c r="B28" s="482"/>
      <c r="C28" s="4" t="s">
        <v>20</v>
      </c>
      <c r="D28" s="4" t="s">
        <v>120</v>
      </c>
      <c r="E28" s="26">
        <v>43490</v>
      </c>
      <c r="F28" s="26">
        <v>43854</v>
      </c>
      <c r="G28" s="4">
        <v>868</v>
      </c>
      <c r="H28" s="499"/>
      <c r="I28" s="32" t="s">
        <v>37</v>
      </c>
      <c r="J28" s="32" t="s">
        <v>127</v>
      </c>
      <c r="K28" s="33">
        <v>42781</v>
      </c>
      <c r="L28" s="33">
        <v>44606</v>
      </c>
      <c r="M28" s="32">
        <v>1</v>
      </c>
    </row>
    <row r="29" spans="1:13">
      <c r="A29" s="15" t="s">
        <v>6</v>
      </c>
      <c r="B29" s="501" t="s">
        <v>133</v>
      </c>
      <c r="C29" s="28" t="s">
        <v>10</v>
      </c>
      <c r="D29" s="29" t="s">
        <v>121</v>
      </c>
      <c r="E29" s="30">
        <v>43535</v>
      </c>
      <c r="F29" s="30">
        <v>43565</v>
      </c>
      <c r="G29" s="28">
        <v>179</v>
      </c>
      <c r="H29" s="499"/>
      <c r="I29" s="32" t="s">
        <v>36</v>
      </c>
      <c r="J29" s="32" t="s">
        <v>121</v>
      </c>
      <c r="K29" s="33">
        <v>43316</v>
      </c>
      <c r="L29" s="33">
        <v>44411</v>
      </c>
      <c r="M29" s="32">
        <v>30</v>
      </c>
    </row>
    <row r="30" spans="1:13">
      <c r="A30" s="15" t="s">
        <v>6</v>
      </c>
      <c r="B30" s="502"/>
      <c r="C30" s="28" t="s">
        <v>21</v>
      </c>
      <c r="D30" s="29" t="s">
        <v>121</v>
      </c>
      <c r="E30" s="30">
        <v>43535</v>
      </c>
      <c r="F30" s="30">
        <v>43626</v>
      </c>
      <c r="G30" s="28">
        <v>170</v>
      </c>
      <c r="H30" s="499"/>
      <c r="I30" s="32" t="s">
        <v>48</v>
      </c>
      <c r="J30" s="32" t="s">
        <v>120</v>
      </c>
      <c r="K30" s="33">
        <v>42764</v>
      </c>
      <c r="L30" s="33">
        <v>43859</v>
      </c>
      <c r="M30" s="32">
        <v>48</v>
      </c>
    </row>
    <row r="31" spans="1:13">
      <c r="A31" s="15" t="s">
        <v>6</v>
      </c>
      <c r="B31" s="502"/>
      <c r="C31" s="31"/>
      <c r="D31" s="31"/>
      <c r="E31" s="31"/>
      <c r="F31" s="31"/>
      <c r="G31" s="31"/>
      <c r="H31" s="499"/>
      <c r="I31" s="32" t="s">
        <v>47</v>
      </c>
      <c r="J31" s="32" t="s">
        <v>121</v>
      </c>
      <c r="K31" s="33">
        <v>43074</v>
      </c>
      <c r="L31" s="33">
        <v>44169</v>
      </c>
      <c r="M31" s="32">
        <v>30</v>
      </c>
    </row>
    <row r="32" spans="1:13">
      <c r="A32" s="15" t="s">
        <v>6</v>
      </c>
      <c r="B32" s="502"/>
      <c r="C32" s="31"/>
      <c r="D32" s="31"/>
      <c r="E32" s="31"/>
      <c r="F32" s="31"/>
      <c r="G32" s="31"/>
      <c r="H32" s="499"/>
      <c r="I32" s="32" t="s">
        <v>43</v>
      </c>
      <c r="J32" s="32" t="s">
        <v>121</v>
      </c>
      <c r="K32" s="33">
        <v>42948</v>
      </c>
      <c r="L32" s="33">
        <v>44043</v>
      </c>
      <c r="M32" s="32">
        <v>6</v>
      </c>
    </row>
    <row r="33" spans="1:13">
      <c r="A33" s="15" t="s">
        <v>6</v>
      </c>
      <c r="B33" s="502"/>
      <c r="C33" s="31"/>
      <c r="D33" s="31"/>
      <c r="E33" s="31"/>
      <c r="F33" s="31"/>
      <c r="G33" s="31"/>
      <c r="H33" s="499"/>
      <c r="I33" s="32" t="s">
        <v>24</v>
      </c>
      <c r="J33" s="32" t="s">
        <v>120</v>
      </c>
      <c r="K33" s="33">
        <v>43424</v>
      </c>
      <c r="L33" s="33">
        <v>43789</v>
      </c>
      <c r="M33" s="32">
        <v>1026</v>
      </c>
    </row>
    <row r="34" spans="1:13">
      <c r="A34" s="15" t="s">
        <v>6</v>
      </c>
      <c r="B34" s="503"/>
      <c r="C34" s="31"/>
      <c r="D34" s="31"/>
      <c r="E34" s="31"/>
      <c r="F34" s="31"/>
      <c r="G34" s="31"/>
      <c r="H34" s="500"/>
      <c r="I34" s="32" t="s">
        <v>28</v>
      </c>
      <c r="J34" s="32" t="s">
        <v>120</v>
      </c>
      <c r="K34" s="33">
        <v>43366</v>
      </c>
      <c r="L34" s="33">
        <v>43367</v>
      </c>
      <c r="M34" s="32">
        <v>132</v>
      </c>
    </row>
  </sheetData>
  <sortState ref="A2:I132">
    <sortCondition ref="C2:C132"/>
  </sortState>
  <mergeCells count="4">
    <mergeCell ref="H3:H34"/>
    <mergeCell ref="B3:B28"/>
    <mergeCell ref="B29:B34"/>
    <mergeCell ref="A1:M1"/>
  </mergeCells>
  <phoneticPr fontId="1" type="noConversion"/>
  <pageMargins left="0.7" right="0.7" top="0.75" bottom="0.75" header="0.3" footer="0.3"/>
  <pageSetup paperSize="9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6"/>
  <sheetViews>
    <sheetView workbookViewId="0">
      <selection sqref="A1:L1"/>
    </sheetView>
  </sheetViews>
  <sheetFormatPr defaultRowHeight="13.5"/>
  <cols>
    <col min="2" max="2" width="6" bestFit="1" customWidth="1"/>
    <col min="3" max="3" width="44.25" customWidth="1"/>
    <col min="4" max="5" width="8" bestFit="1" customWidth="1"/>
    <col min="6" max="6" width="5.625" bestFit="1" customWidth="1"/>
    <col min="7" max="7" width="5.625" style="38" customWidth="1"/>
    <col min="8" max="8" width="3.625" customWidth="1"/>
    <col min="9" max="9" width="20.625" bestFit="1" customWidth="1"/>
    <col min="10" max="11" width="8.75" bestFit="1" customWidth="1"/>
    <col min="12" max="12" width="5.75" customWidth="1"/>
  </cols>
  <sheetData>
    <row r="1" spans="1:12">
      <c r="A1" s="479" t="s">
        <v>143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</row>
    <row r="2" spans="1:12">
      <c r="A2" s="23" t="s">
        <v>0</v>
      </c>
      <c r="B2" s="23" t="s">
        <v>140</v>
      </c>
      <c r="C2" s="23" t="s">
        <v>1</v>
      </c>
      <c r="D2" s="23" t="s">
        <v>2</v>
      </c>
      <c r="E2" s="23" t="s">
        <v>3</v>
      </c>
      <c r="F2" s="23" t="s">
        <v>138</v>
      </c>
      <c r="G2" s="23" t="s">
        <v>141</v>
      </c>
      <c r="H2" s="23" t="s">
        <v>75</v>
      </c>
      <c r="I2" s="23" t="s">
        <v>1</v>
      </c>
      <c r="J2" s="23" t="s">
        <v>2</v>
      </c>
      <c r="K2" s="23" t="s">
        <v>3</v>
      </c>
      <c r="L2" s="23" t="s">
        <v>138</v>
      </c>
    </row>
    <row r="3" spans="1:12" ht="13.5" customHeight="1">
      <c r="A3" s="15" t="s">
        <v>6</v>
      </c>
      <c r="B3" s="505" t="s">
        <v>135</v>
      </c>
      <c r="C3" s="4" t="s">
        <v>112</v>
      </c>
      <c r="D3" s="26">
        <v>43539</v>
      </c>
      <c r="E3" s="26">
        <v>43599</v>
      </c>
      <c r="F3" s="4">
        <v>18</v>
      </c>
      <c r="G3" s="480">
        <v>30</v>
      </c>
      <c r="H3" s="507" t="s">
        <v>136</v>
      </c>
      <c r="I3" s="1" t="s">
        <v>13</v>
      </c>
      <c r="J3" s="36">
        <v>43487</v>
      </c>
      <c r="K3" s="36">
        <v>43851</v>
      </c>
      <c r="L3" s="1">
        <v>764</v>
      </c>
    </row>
    <row r="4" spans="1:12">
      <c r="A4" s="15" t="s">
        <v>6</v>
      </c>
      <c r="B4" s="505"/>
      <c r="C4" s="4" t="s">
        <v>112</v>
      </c>
      <c r="D4" s="26">
        <v>43534</v>
      </c>
      <c r="E4" s="26">
        <v>43594</v>
      </c>
      <c r="F4" s="4">
        <v>2</v>
      </c>
      <c r="G4" s="481"/>
      <c r="H4" s="507"/>
      <c r="I4" s="1" t="s">
        <v>20</v>
      </c>
      <c r="J4" s="36">
        <v>43490</v>
      </c>
      <c r="K4" s="36">
        <v>43854</v>
      </c>
      <c r="L4" s="1">
        <v>764</v>
      </c>
    </row>
    <row r="5" spans="1:12">
      <c r="A5" s="15" t="s">
        <v>6</v>
      </c>
      <c r="B5" s="505"/>
      <c r="C5" s="4" t="s">
        <v>112</v>
      </c>
      <c r="D5" s="26">
        <v>43533</v>
      </c>
      <c r="E5" s="26">
        <v>43593</v>
      </c>
      <c r="F5" s="4">
        <v>10</v>
      </c>
      <c r="G5" s="482"/>
      <c r="H5" s="507"/>
      <c r="I5" s="1" t="s">
        <v>22</v>
      </c>
      <c r="J5" s="36">
        <v>43483</v>
      </c>
      <c r="K5" s="36">
        <v>43563</v>
      </c>
      <c r="L5" s="1">
        <v>2089</v>
      </c>
    </row>
    <row r="6" spans="1:12">
      <c r="A6" s="15" t="s">
        <v>6</v>
      </c>
      <c r="B6" s="505"/>
      <c r="C6" s="4" t="s">
        <v>104</v>
      </c>
      <c r="D6" s="26">
        <v>43533</v>
      </c>
      <c r="E6" s="26">
        <v>43593</v>
      </c>
      <c r="F6" s="4">
        <v>16</v>
      </c>
      <c r="G6" s="480">
        <v>21</v>
      </c>
      <c r="H6" s="507"/>
      <c r="I6" s="1" t="s">
        <v>46</v>
      </c>
      <c r="J6" s="36">
        <v>43213</v>
      </c>
      <c r="K6" s="36">
        <v>43573</v>
      </c>
      <c r="L6" s="1">
        <v>140</v>
      </c>
    </row>
    <row r="7" spans="1:12">
      <c r="A7" s="15" t="s">
        <v>6</v>
      </c>
      <c r="B7" s="505"/>
      <c r="C7" s="4" t="s">
        <v>104</v>
      </c>
      <c r="D7" s="26">
        <v>43530</v>
      </c>
      <c r="E7" s="26">
        <v>43590</v>
      </c>
      <c r="F7" s="4">
        <v>5</v>
      </c>
      <c r="G7" s="482"/>
      <c r="H7" s="507"/>
      <c r="I7" s="1" t="s">
        <v>45</v>
      </c>
      <c r="J7" s="36">
        <v>42764</v>
      </c>
      <c r="K7" s="36">
        <v>43859</v>
      </c>
      <c r="L7" s="1">
        <v>159</v>
      </c>
    </row>
    <row r="8" spans="1:12">
      <c r="A8" s="15" t="s">
        <v>6</v>
      </c>
      <c r="B8" s="505"/>
      <c r="C8" s="4" t="s">
        <v>115</v>
      </c>
      <c r="D8" s="26">
        <v>43539</v>
      </c>
      <c r="E8" s="26">
        <v>43599</v>
      </c>
      <c r="F8" s="4">
        <v>27</v>
      </c>
      <c r="G8" s="6">
        <v>27</v>
      </c>
      <c r="H8" s="507"/>
      <c r="I8" s="1" t="s">
        <v>31</v>
      </c>
      <c r="J8" s="36">
        <v>43232</v>
      </c>
      <c r="K8" s="36">
        <v>43592</v>
      </c>
      <c r="L8" s="1">
        <v>3</v>
      </c>
    </row>
    <row r="9" spans="1:12">
      <c r="A9" s="15" t="s">
        <v>6</v>
      </c>
      <c r="B9" s="505"/>
      <c r="C9" s="4" t="s">
        <v>107</v>
      </c>
      <c r="D9" s="26">
        <v>43534</v>
      </c>
      <c r="E9" s="26">
        <v>43594</v>
      </c>
      <c r="F9" s="4">
        <v>2</v>
      </c>
      <c r="G9" s="480">
        <v>24</v>
      </c>
      <c r="H9" s="507"/>
      <c r="I9" s="1" t="s">
        <v>26</v>
      </c>
      <c r="J9" s="36">
        <v>42942</v>
      </c>
      <c r="K9" s="36">
        <v>43671</v>
      </c>
      <c r="L9" s="1">
        <v>17</v>
      </c>
    </row>
    <row r="10" spans="1:12">
      <c r="A10" s="15" t="s">
        <v>6</v>
      </c>
      <c r="B10" s="505"/>
      <c r="C10" s="4" t="s">
        <v>107</v>
      </c>
      <c r="D10" s="26">
        <v>43533</v>
      </c>
      <c r="E10" s="26">
        <v>43593</v>
      </c>
      <c r="F10" s="4">
        <v>22</v>
      </c>
      <c r="G10" s="482"/>
      <c r="H10" s="507"/>
      <c r="I10" s="1" t="s">
        <v>49</v>
      </c>
      <c r="J10" s="36">
        <v>42777</v>
      </c>
      <c r="K10" s="36">
        <v>44602</v>
      </c>
      <c r="L10" s="1">
        <v>256</v>
      </c>
    </row>
    <row r="11" spans="1:12">
      <c r="A11" s="15" t="s">
        <v>6</v>
      </c>
      <c r="B11" s="505"/>
      <c r="C11" s="4" t="s">
        <v>113</v>
      </c>
      <c r="D11" s="26">
        <v>43539</v>
      </c>
      <c r="E11" s="26">
        <v>43599</v>
      </c>
      <c r="F11" s="4">
        <v>29</v>
      </c>
      <c r="G11" s="480">
        <v>35</v>
      </c>
      <c r="H11" s="507"/>
      <c r="I11" s="1" t="s">
        <v>30</v>
      </c>
      <c r="J11" s="36">
        <v>43298</v>
      </c>
      <c r="K11" s="36">
        <v>43478</v>
      </c>
      <c r="L11" s="1">
        <v>85</v>
      </c>
    </row>
    <row r="12" spans="1:12">
      <c r="A12" s="15" t="s">
        <v>6</v>
      </c>
      <c r="B12" s="505"/>
      <c r="C12" s="4" t="s">
        <v>113</v>
      </c>
      <c r="D12" s="26">
        <v>43534</v>
      </c>
      <c r="E12" s="26">
        <v>43594</v>
      </c>
      <c r="F12" s="4">
        <v>2</v>
      </c>
      <c r="G12" s="481"/>
      <c r="H12" s="507"/>
      <c r="I12" s="1" t="s">
        <v>40</v>
      </c>
      <c r="J12" s="36">
        <v>43312</v>
      </c>
      <c r="K12" s="36">
        <v>43392</v>
      </c>
      <c r="L12" s="1">
        <v>298</v>
      </c>
    </row>
    <row r="13" spans="1:12">
      <c r="A13" s="15" t="s">
        <v>6</v>
      </c>
      <c r="B13" s="505"/>
      <c r="C13" s="4" t="s">
        <v>113</v>
      </c>
      <c r="D13" s="26">
        <v>43533</v>
      </c>
      <c r="E13" s="26">
        <v>43593</v>
      </c>
      <c r="F13" s="4">
        <v>4</v>
      </c>
      <c r="G13" s="482"/>
      <c r="H13" s="507"/>
      <c r="I13" s="1" t="s">
        <v>41</v>
      </c>
      <c r="J13" s="36">
        <v>43312</v>
      </c>
      <c r="K13" s="36">
        <v>43392</v>
      </c>
      <c r="L13" s="1">
        <v>296</v>
      </c>
    </row>
    <row r="14" spans="1:12">
      <c r="A14" s="15" t="s">
        <v>6</v>
      </c>
      <c r="B14" s="505"/>
      <c r="C14" s="4" t="s">
        <v>109</v>
      </c>
      <c r="D14" s="26">
        <v>43533</v>
      </c>
      <c r="E14" s="26">
        <v>43593</v>
      </c>
      <c r="F14" s="4">
        <v>14</v>
      </c>
      <c r="G14" s="6">
        <v>14</v>
      </c>
      <c r="H14" s="507"/>
      <c r="I14" s="1" t="s">
        <v>23</v>
      </c>
      <c r="J14" s="36">
        <v>43495</v>
      </c>
      <c r="K14" s="36">
        <v>43860</v>
      </c>
      <c r="L14" s="1">
        <v>221</v>
      </c>
    </row>
    <row r="15" spans="1:12">
      <c r="A15" s="15" t="s">
        <v>6</v>
      </c>
      <c r="B15" s="505"/>
      <c r="C15" s="4" t="s">
        <v>111</v>
      </c>
      <c r="D15" s="26">
        <v>43541</v>
      </c>
      <c r="E15" s="26">
        <v>43601</v>
      </c>
      <c r="F15" s="4">
        <v>95</v>
      </c>
      <c r="G15" s="480">
        <v>119</v>
      </c>
      <c r="H15" s="507"/>
      <c r="I15" s="1" t="s">
        <v>33</v>
      </c>
      <c r="J15" s="36">
        <v>43349</v>
      </c>
      <c r="K15" s="36">
        <v>44444</v>
      </c>
      <c r="L15" s="1">
        <v>29</v>
      </c>
    </row>
    <row r="16" spans="1:12">
      <c r="A16" s="15" t="s">
        <v>6</v>
      </c>
      <c r="B16" s="505"/>
      <c r="C16" s="4" t="s">
        <v>111</v>
      </c>
      <c r="D16" s="26">
        <v>43539</v>
      </c>
      <c r="E16" s="26">
        <v>43599</v>
      </c>
      <c r="F16" s="4">
        <v>23</v>
      </c>
      <c r="G16" s="481"/>
      <c r="H16" s="507"/>
      <c r="I16" s="1" t="s">
        <v>35</v>
      </c>
      <c r="J16" s="36">
        <v>43326</v>
      </c>
      <c r="K16" s="36">
        <v>44421</v>
      </c>
      <c r="L16" s="1">
        <v>26</v>
      </c>
    </row>
    <row r="17" spans="1:12">
      <c r="A17" s="15" t="s">
        <v>6</v>
      </c>
      <c r="B17" s="505"/>
      <c r="C17" s="4" t="s">
        <v>111</v>
      </c>
      <c r="D17" s="26">
        <v>43530</v>
      </c>
      <c r="E17" s="26">
        <v>43590</v>
      </c>
      <c r="F17" s="4">
        <v>1</v>
      </c>
      <c r="G17" s="482"/>
      <c r="H17" s="507"/>
      <c r="I17" s="1" t="s">
        <v>29</v>
      </c>
      <c r="J17" s="36">
        <v>43329</v>
      </c>
      <c r="K17" s="36">
        <v>43509</v>
      </c>
      <c r="L17" s="1">
        <v>562</v>
      </c>
    </row>
    <row r="18" spans="1:12">
      <c r="A18" s="15" t="s">
        <v>6</v>
      </c>
      <c r="B18" s="505"/>
      <c r="C18" s="4" t="s">
        <v>110</v>
      </c>
      <c r="D18" s="26">
        <v>43540</v>
      </c>
      <c r="E18" s="26">
        <v>43600</v>
      </c>
      <c r="F18" s="4">
        <v>1</v>
      </c>
      <c r="G18" s="480">
        <v>52</v>
      </c>
      <c r="H18" s="507"/>
      <c r="I18" s="1" t="s">
        <v>137</v>
      </c>
      <c r="J18" s="36">
        <v>43541</v>
      </c>
      <c r="K18" s="36">
        <v>43621</v>
      </c>
      <c r="L18" s="1">
        <v>247</v>
      </c>
    </row>
    <row r="19" spans="1:12">
      <c r="A19" s="15" t="s">
        <v>6</v>
      </c>
      <c r="B19" s="505"/>
      <c r="C19" s="4" t="s">
        <v>110</v>
      </c>
      <c r="D19" s="26">
        <v>43539</v>
      </c>
      <c r="E19" s="26">
        <v>43599</v>
      </c>
      <c r="F19" s="4">
        <v>51</v>
      </c>
      <c r="G19" s="482"/>
      <c r="H19" s="507"/>
      <c r="I19" s="1" t="s">
        <v>12</v>
      </c>
      <c r="J19" s="36">
        <v>43495</v>
      </c>
      <c r="K19" s="36">
        <v>43860</v>
      </c>
      <c r="L19" s="1">
        <v>506</v>
      </c>
    </row>
    <row r="20" spans="1:12">
      <c r="A20" s="15" t="s">
        <v>6</v>
      </c>
      <c r="B20" s="505"/>
      <c r="C20" s="4" t="s">
        <v>105</v>
      </c>
      <c r="D20" s="26">
        <v>43542</v>
      </c>
      <c r="E20" s="26">
        <v>43602</v>
      </c>
      <c r="F20" s="4">
        <v>48</v>
      </c>
      <c r="G20" s="6">
        <v>48</v>
      </c>
      <c r="H20" s="507"/>
      <c r="I20" s="1" t="s">
        <v>44</v>
      </c>
      <c r="J20" s="36">
        <v>42764</v>
      </c>
      <c r="K20" s="36">
        <v>43859</v>
      </c>
      <c r="L20" s="1">
        <v>14</v>
      </c>
    </row>
    <row r="21" spans="1:12">
      <c r="A21" s="15" t="s">
        <v>6</v>
      </c>
      <c r="B21" s="505"/>
      <c r="C21" s="4" t="s">
        <v>101</v>
      </c>
      <c r="D21" s="26">
        <v>43530</v>
      </c>
      <c r="E21" s="26">
        <v>43590</v>
      </c>
      <c r="F21" s="4">
        <v>9</v>
      </c>
      <c r="G21" s="6">
        <v>9</v>
      </c>
      <c r="H21" s="507"/>
      <c r="I21" s="1" t="s">
        <v>27</v>
      </c>
      <c r="J21" s="36">
        <v>43459</v>
      </c>
      <c r="K21" s="36">
        <v>43519</v>
      </c>
      <c r="L21" s="1">
        <v>33</v>
      </c>
    </row>
    <row r="22" spans="1:12">
      <c r="A22" s="15" t="s">
        <v>6</v>
      </c>
      <c r="B22" s="505"/>
      <c r="C22" s="4" t="s">
        <v>108</v>
      </c>
      <c r="D22" s="26">
        <v>43539</v>
      </c>
      <c r="E22" s="26">
        <v>43599</v>
      </c>
      <c r="F22" s="4">
        <v>50</v>
      </c>
      <c r="G22" s="6">
        <v>50</v>
      </c>
      <c r="H22" s="507"/>
      <c r="I22" s="1" t="s">
        <v>34</v>
      </c>
      <c r="J22" s="36">
        <v>43189</v>
      </c>
      <c r="K22" s="36">
        <v>44284</v>
      </c>
      <c r="L22" s="1">
        <v>31</v>
      </c>
    </row>
    <row r="23" spans="1:12">
      <c r="A23" s="15" t="s">
        <v>6</v>
      </c>
      <c r="B23" s="505"/>
      <c r="C23" s="4" t="s">
        <v>102</v>
      </c>
      <c r="D23" s="26">
        <v>43541</v>
      </c>
      <c r="E23" s="26">
        <v>43601</v>
      </c>
      <c r="F23" s="4">
        <v>1</v>
      </c>
      <c r="G23" s="6">
        <v>1</v>
      </c>
      <c r="H23" s="507"/>
      <c r="I23" s="1" t="s">
        <v>15</v>
      </c>
      <c r="J23" s="36">
        <v>43333</v>
      </c>
      <c r="K23" s="36">
        <v>43413</v>
      </c>
      <c r="L23" s="1">
        <v>2128</v>
      </c>
    </row>
    <row r="24" spans="1:12">
      <c r="A24" s="15" t="s">
        <v>6</v>
      </c>
      <c r="B24" s="505"/>
      <c r="C24" s="4" t="s">
        <v>114</v>
      </c>
      <c r="D24" s="26">
        <v>43530</v>
      </c>
      <c r="E24" s="26">
        <v>43590</v>
      </c>
      <c r="F24" s="4">
        <v>12</v>
      </c>
      <c r="G24" s="6">
        <v>12</v>
      </c>
      <c r="H24" s="507"/>
      <c r="I24" s="1" t="s">
        <v>18</v>
      </c>
      <c r="J24" s="36">
        <v>43335</v>
      </c>
      <c r="K24" s="36">
        <v>43415</v>
      </c>
      <c r="L24" s="1">
        <v>1323</v>
      </c>
    </row>
    <row r="25" spans="1:12">
      <c r="A25" s="15" t="s">
        <v>6</v>
      </c>
      <c r="B25" s="505"/>
      <c r="C25" s="4" t="s">
        <v>125</v>
      </c>
      <c r="D25" s="26">
        <v>43530</v>
      </c>
      <c r="E25" s="26">
        <v>43590</v>
      </c>
      <c r="F25" s="4">
        <v>15</v>
      </c>
      <c r="G25" s="25">
        <v>15</v>
      </c>
      <c r="H25" s="507"/>
      <c r="I25" s="1" t="s">
        <v>32</v>
      </c>
      <c r="J25" s="36">
        <v>43427</v>
      </c>
      <c r="K25" s="36">
        <v>43507</v>
      </c>
      <c r="L25" s="1">
        <v>141</v>
      </c>
    </row>
    <row r="26" spans="1:12">
      <c r="A26" s="15" t="s">
        <v>6</v>
      </c>
      <c r="B26" s="505"/>
      <c r="C26" s="4" t="s">
        <v>103</v>
      </c>
      <c r="D26" s="26">
        <v>43539</v>
      </c>
      <c r="E26" s="26">
        <v>43599</v>
      </c>
      <c r="F26" s="4">
        <v>11</v>
      </c>
      <c r="G26" s="6">
        <v>11</v>
      </c>
      <c r="H26" s="507"/>
      <c r="I26" s="1" t="s">
        <v>38</v>
      </c>
      <c r="J26" s="36">
        <v>43363</v>
      </c>
      <c r="K26" s="36">
        <v>43423</v>
      </c>
      <c r="L26" s="1">
        <v>1</v>
      </c>
    </row>
    <row r="27" spans="1:12">
      <c r="A27" s="15" t="s">
        <v>6</v>
      </c>
      <c r="B27" s="505"/>
      <c r="C27" s="4" t="s">
        <v>106</v>
      </c>
      <c r="D27" s="26">
        <v>43540</v>
      </c>
      <c r="E27" s="26">
        <v>43600</v>
      </c>
      <c r="F27" s="4">
        <v>22</v>
      </c>
      <c r="G27" s="6">
        <v>22</v>
      </c>
      <c r="H27" s="507"/>
      <c r="I27" s="1" t="s">
        <v>39</v>
      </c>
      <c r="J27" s="36">
        <v>43353</v>
      </c>
      <c r="K27" s="36">
        <v>43893</v>
      </c>
      <c r="L27" s="1">
        <v>3</v>
      </c>
    </row>
    <row r="28" spans="1:12">
      <c r="A28" s="15" t="s">
        <v>6</v>
      </c>
      <c r="B28" s="505"/>
      <c r="C28" s="4" t="s">
        <v>19</v>
      </c>
      <c r="D28" s="26">
        <v>43528</v>
      </c>
      <c r="E28" s="26">
        <v>43588</v>
      </c>
      <c r="F28" s="4">
        <v>8</v>
      </c>
      <c r="G28" s="6">
        <v>8</v>
      </c>
      <c r="H28" s="507"/>
      <c r="I28" s="1" t="s">
        <v>25</v>
      </c>
      <c r="J28" s="36">
        <v>43483</v>
      </c>
      <c r="K28" s="36">
        <v>43563</v>
      </c>
      <c r="L28" s="1">
        <v>2089</v>
      </c>
    </row>
    <row r="29" spans="1:12">
      <c r="A29" s="15" t="s">
        <v>6</v>
      </c>
      <c r="B29" s="505"/>
      <c r="C29" s="4" t="s">
        <v>116</v>
      </c>
      <c r="D29" s="26">
        <v>43526</v>
      </c>
      <c r="E29" s="26">
        <v>43586</v>
      </c>
      <c r="F29" s="4">
        <v>44</v>
      </c>
      <c r="G29" s="6">
        <v>44</v>
      </c>
      <c r="H29" s="507"/>
      <c r="I29" s="1" t="s">
        <v>42</v>
      </c>
      <c r="J29" s="36">
        <v>43101</v>
      </c>
      <c r="K29" s="36">
        <v>44196</v>
      </c>
      <c r="L29" s="1">
        <v>109</v>
      </c>
    </row>
    <row r="30" spans="1:12">
      <c r="A30" s="15" t="s">
        <v>6</v>
      </c>
      <c r="B30" s="505"/>
      <c r="C30" s="4" t="s">
        <v>11</v>
      </c>
      <c r="D30" s="26">
        <v>43533</v>
      </c>
      <c r="E30" s="26">
        <v>43593</v>
      </c>
      <c r="F30" s="4">
        <v>24</v>
      </c>
      <c r="G30" s="480">
        <v>51</v>
      </c>
      <c r="H30" s="507"/>
      <c r="I30" s="1" t="s">
        <v>50</v>
      </c>
      <c r="J30" s="36">
        <v>42764</v>
      </c>
      <c r="K30" s="36">
        <v>43859</v>
      </c>
      <c r="L30" s="1">
        <v>13</v>
      </c>
    </row>
    <row r="31" spans="1:12">
      <c r="A31" s="15" t="s">
        <v>6</v>
      </c>
      <c r="B31" s="505"/>
      <c r="C31" s="4" t="s">
        <v>11</v>
      </c>
      <c r="D31" s="26">
        <v>43532</v>
      </c>
      <c r="E31" s="26">
        <v>43592</v>
      </c>
      <c r="F31" s="4">
        <v>27</v>
      </c>
      <c r="G31" s="482"/>
      <c r="H31" s="507"/>
      <c r="I31" s="1" t="s">
        <v>51</v>
      </c>
      <c r="J31" s="36">
        <v>42359</v>
      </c>
      <c r="K31" s="36">
        <v>44184</v>
      </c>
      <c r="L31" s="1">
        <v>13</v>
      </c>
    </row>
    <row r="32" spans="1:12">
      <c r="A32" s="15" t="s">
        <v>6</v>
      </c>
      <c r="B32" s="505"/>
      <c r="C32" s="4" t="s">
        <v>9</v>
      </c>
      <c r="D32" s="26">
        <v>43537</v>
      </c>
      <c r="E32" s="26">
        <v>43597</v>
      </c>
      <c r="F32" s="4">
        <v>6</v>
      </c>
      <c r="G32" s="6">
        <v>6</v>
      </c>
      <c r="H32" s="507"/>
      <c r="I32" s="1" t="s">
        <v>37</v>
      </c>
      <c r="J32" s="36">
        <v>42781</v>
      </c>
      <c r="K32" s="36">
        <v>44606</v>
      </c>
      <c r="L32" s="1">
        <v>1</v>
      </c>
    </row>
    <row r="33" spans="1:12">
      <c r="A33" s="15" t="s">
        <v>6</v>
      </c>
      <c r="B33" s="505"/>
      <c r="C33" s="4" t="s">
        <v>8</v>
      </c>
      <c r="D33" s="26">
        <v>43537</v>
      </c>
      <c r="E33" s="26">
        <v>43597</v>
      </c>
      <c r="F33" s="4">
        <v>102</v>
      </c>
      <c r="G33" s="480">
        <v>115</v>
      </c>
      <c r="H33" s="507"/>
      <c r="I33" s="1" t="s">
        <v>36</v>
      </c>
      <c r="J33" s="36">
        <v>43316</v>
      </c>
      <c r="K33" s="36">
        <v>44411</v>
      </c>
      <c r="L33" s="1">
        <v>30</v>
      </c>
    </row>
    <row r="34" spans="1:12">
      <c r="A34" s="15" t="s">
        <v>6</v>
      </c>
      <c r="B34" s="505"/>
      <c r="C34" s="4" t="s">
        <v>8</v>
      </c>
      <c r="D34" s="26">
        <v>43534</v>
      </c>
      <c r="E34" s="26">
        <v>43594</v>
      </c>
      <c r="F34" s="4">
        <v>13</v>
      </c>
      <c r="G34" s="482"/>
      <c r="H34" s="507"/>
      <c r="I34" s="1" t="s">
        <v>48</v>
      </c>
      <c r="J34" s="36">
        <v>42764</v>
      </c>
      <c r="K34" s="36">
        <v>43859</v>
      </c>
      <c r="L34" s="1">
        <v>48</v>
      </c>
    </row>
    <row r="35" spans="1:12">
      <c r="A35" s="15" t="s">
        <v>6</v>
      </c>
      <c r="B35" s="505"/>
      <c r="C35" s="4" t="s">
        <v>7</v>
      </c>
      <c r="D35" s="26">
        <v>43537</v>
      </c>
      <c r="E35" s="26">
        <v>43597</v>
      </c>
      <c r="F35" s="4">
        <v>8</v>
      </c>
      <c r="G35" s="6">
        <v>8</v>
      </c>
      <c r="H35" s="507"/>
      <c r="I35" s="1" t="s">
        <v>47</v>
      </c>
      <c r="J35" s="36">
        <v>43074</v>
      </c>
      <c r="K35" s="36">
        <v>44169</v>
      </c>
      <c r="L35" s="1">
        <v>30</v>
      </c>
    </row>
    <row r="36" spans="1:12">
      <c r="A36" s="15" t="s">
        <v>6</v>
      </c>
      <c r="B36" s="505"/>
      <c r="C36" s="4" t="s">
        <v>10</v>
      </c>
      <c r="D36" s="26">
        <v>43535</v>
      </c>
      <c r="E36" s="26">
        <v>43565</v>
      </c>
      <c r="F36" s="4">
        <v>41</v>
      </c>
      <c r="G36" s="6">
        <v>41</v>
      </c>
      <c r="H36" s="507"/>
      <c r="I36" s="1" t="s">
        <v>43</v>
      </c>
      <c r="J36" s="36">
        <v>42948</v>
      </c>
      <c r="K36" s="36">
        <v>44043</v>
      </c>
      <c r="L36" s="1">
        <v>6</v>
      </c>
    </row>
    <row r="37" spans="1:12">
      <c r="A37" s="15" t="s">
        <v>6</v>
      </c>
      <c r="B37" s="505"/>
      <c r="C37" s="4" t="s">
        <v>16</v>
      </c>
      <c r="D37" s="26">
        <v>43522</v>
      </c>
      <c r="E37" s="26">
        <v>43557</v>
      </c>
      <c r="F37" s="4">
        <v>57</v>
      </c>
      <c r="G37" s="6">
        <v>57</v>
      </c>
      <c r="H37" s="507"/>
      <c r="I37" s="1" t="s">
        <v>24</v>
      </c>
      <c r="J37" s="36">
        <v>43424</v>
      </c>
      <c r="K37" s="36">
        <v>43789</v>
      </c>
      <c r="L37" s="1">
        <v>1026</v>
      </c>
    </row>
    <row r="38" spans="1:12">
      <c r="A38" s="15" t="s">
        <v>6</v>
      </c>
      <c r="B38" s="505"/>
      <c r="C38" s="4" t="s">
        <v>21</v>
      </c>
      <c r="D38" s="26">
        <v>43535</v>
      </c>
      <c r="E38" s="26">
        <v>43565</v>
      </c>
      <c r="F38" s="4">
        <v>148</v>
      </c>
      <c r="G38" s="6">
        <v>148</v>
      </c>
      <c r="H38" s="507"/>
      <c r="I38" s="1" t="s">
        <v>28</v>
      </c>
      <c r="J38" s="36">
        <v>43366</v>
      </c>
      <c r="K38" s="36">
        <v>43367</v>
      </c>
      <c r="L38" s="1">
        <v>132</v>
      </c>
    </row>
    <row r="39" spans="1:12">
      <c r="A39" s="15" t="s">
        <v>6</v>
      </c>
      <c r="B39" s="508" t="s">
        <v>134</v>
      </c>
      <c r="C39" s="44" t="s">
        <v>17</v>
      </c>
      <c r="D39" s="45">
        <v>43526</v>
      </c>
      <c r="E39" s="45">
        <v>43556</v>
      </c>
      <c r="F39" s="44">
        <v>2</v>
      </c>
      <c r="G39" s="46">
        <v>2</v>
      </c>
      <c r="H39" s="41"/>
      <c r="I39" s="39"/>
      <c r="J39" s="39"/>
      <c r="K39" s="39"/>
      <c r="L39" s="39"/>
    </row>
    <row r="40" spans="1:12">
      <c r="A40" s="15" t="s">
        <v>6</v>
      </c>
      <c r="B40" s="509"/>
      <c r="C40" s="44" t="s">
        <v>10</v>
      </c>
      <c r="D40" s="45">
        <v>43517</v>
      </c>
      <c r="E40" s="45">
        <v>43547</v>
      </c>
      <c r="F40" s="44">
        <v>3</v>
      </c>
      <c r="G40" s="46">
        <v>3</v>
      </c>
      <c r="H40" s="40"/>
      <c r="I40" s="40"/>
      <c r="J40" s="40"/>
      <c r="K40" s="40"/>
      <c r="L40" s="40"/>
    </row>
    <row r="41" spans="1:12">
      <c r="A41" s="15" t="s">
        <v>6</v>
      </c>
      <c r="B41" s="506" t="s">
        <v>139</v>
      </c>
      <c r="C41" s="42" t="s">
        <v>111</v>
      </c>
      <c r="D41" s="47">
        <v>43543</v>
      </c>
      <c r="E41" s="47">
        <v>43603</v>
      </c>
      <c r="F41" s="42">
        <v>44</v>
      </c>
      <c r="G41" s="43">
        <v>44</v>
      </c>
    </row>
    <row r="42" spans="1:12">
      <c r="A42" s="15" t="s">
        <v>6</v>
      </c>
      <c r="B42" s="506"/>
      <c r="C42" s="42" t="s">
        <v>103</v>
      </c>
      <c r="D42" s="47">
        <v>43544</v>
      </c>
      <c r="E42" s="47">
        <v>43604</v>
      </c>
      <c r="F42" s="42">
        <v>85</v>
      </c>
      <c r="G42" s="43">
        <v>85</v>
      </c>
    </row>
    <row r="43" spans="1:12">
      <c r="A43" s="15" t="s">
        <v>6</v>
      </c>
      <c r="B43" s="506"/>
      <c r="C43" s="48" t="s">
        <v>108</v>
      </c>
      <c r="D43" s="47">
        <v>43543</v>
      </c>
      <c r="E43" s="47">
        <v>43603</v>
      </c>
      <c r="F43" s="48">
        <v>140</v>
      </c>
      <c r="G43" s="49">
        <v>140</v>
      </c>
    </row>
    <row r="44" spans="1:12" ht="14.25">
      <c r="A44" s="34"/>
    </row>
    <row r="45" spans="1:12" ht="14.25">
      <c r="A45" s="34"/>
    </row>
    <row r="46" spans="1:12" ht="14.25">
      <c r="A46" s="34"/>
    </row>
    <row r="47" spans="1:12" ht="14.25">
      <c r="A47" s="34"/>
    </row>
    <row r="48" spans="1:12" ht="14.25">
      <c r="A48" s="34"/>
    </row>
    <row r="49" spans="1:1" ht="14.25">
      <c r="A49" s="34"/>
    </row>
    <row r="50" spans="1:1" ht="14.25">
      <c r="A50" s="34"/>
    </row>
    <row r="51" spans="1:1" ht="14.25">
      <c r="A51" s="34"/>
    </row>
    <row r="52" spans="1:1" ht="14.25">
      <c r="A52" s="34"/>
    </row>
    <row r="53" spans="1:1" ht="14.25">
      <c r="A53" s="34"/>
    </row>
    <row r="54" spans="1:1" ht="14.25">
      <c r="A54" s="34"/>
    </row>
    <row r="55" spans="1:1" ht="14.25">
      <c r="A55" s="34"/>
    </row>
    <row r="56" spans="1:1" ht="14.25">
      <c r="A56" s="34"/>
    </row>
    <row r="57" spans="1:1" ht="14.25">
      <c r="A57" s="34"/>
    </row>
    <row r="58" spans="1:1" ht="14.25">
      <c r="A58" s="34"/>
    </row>
    <row r="59" spans="1:1" ht="14.25">
      <c r="A59" s="34"/>
    </row>
    <row r="60" spans="1:1" ht="14.25">
      <c r="A60" s="34"/>
    </row>
    <row r="61" spans="1:1" ht="14.25">
      <c r="A61" s="34"/>
    </row>
    <row r="62" spans="1:1" ht="14.25">
      <c r="A62" s="34"/>
    </row>
    <row r="63" spans="1:1" ht="14.25">
      <c r="A63" s="34"/>
    </row>
    <row r="64" spans="1:1" ht="14.25">
      <c r="A64" s="34"/>
    </row>
    <row r="65" spans="1:1" ht="14.25">
      <c r="A65" s="34"/>
    </row>
    <row r="66" spans="1:1" ht="14.25">
      <c r="A66" s="34"/>
    </row>
    <row r="67" spans="1:1" ht="14.25">
      <c r="A67" s="34"/>
    </row>
    <row r="68" spans="1:1" ht="14.25">
      <c r="A68" s="34"/>
    </row>
    <row r="69" spans="1:1" ht="14.25">
      <c r="A69" s="34"/>
    </row>
    <row r="70" spans="1:1" ht="14.25">
      <c r="A70" s="34"/>
    </row>
    <row r="71" spans="1:1" ht="14.25">
      <c r="A71" s="34"/>
    </row>
    <row r="72" spans="1:1" ht="18.75" customHeight="1">
      <c r="A72" s="34"/>
    </row>
    <row r="73" spans="1:1" ht="14.25">
      <c r="A73" s="34"/>
    </row>
    <row r="74" spans="1:1" ht="14.25">
      <c r="A74" s="34"/>
    </row>
    <row r="75" spans="1:1" ht="14.25">
      <c r="A75" s="34"/>
    </row>
    <row r="76" spans="1:1" ht="14.25">
      <c r="A76" s="34"/>
    </row>
  </sheetData>
  <sortState ref="A2:I133">
    <sortCondition ref="C2:C133"/>
  </sortState>
  <mergeCells count="13">
    <mergeCell ref="A1:L1"/>
    <mergeCell ref="B3:B38"/>
    <mergeCell ref="B41:B43"/>
    <mergeCell ref="H3:H38"/>
    <mergeCell ref="G3:G5"/>
    <mergeCell ref="G6:G7"/>
    <mergeCell ref="G9:G10"/>
    <mergeCell ref="G11:G13"/>
    <mergeCell ref="G15:G17"/>
    <mergeCell ref="G18:G19"/>
    <mergeCell ref="G30:G31"/>
    <mergeCell ref="G33:G34"/>
    <mergeCell ref="B39:B4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sqref="A1:L1"/>
    </sheetView>
  </sheetViews>
  <sheetFormatPr defaultRowHeight="13.5"/>
  <cols>
    <col min="2" max="2" width="5.75" customWidth="1"/>
    <col min="3" max="3" width="43.875" customWidth="1"/>
    <col min="4" max="5" width="8.875" bestFit="1" customWidth="1"/>
    <col min="6" max="6" width="6" bestFit="1" customWidth="1"/>
    <col min="7" max="7" width="4.5" bestFit="1" customWidth="1"/>
    <col min="8" max="8" width="5.125" customWidth="1"/>
    <col min="9" max="9" width="26.625" customWidth="1"/>
    <col min="12" max="12" width="6" bestFit="1" customWidth="1"/>
  </cols>
  <sheetData>
    <row r="1" spans="1:12">
      <c r="A1" s="479" t="s">
        <v>148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</row>
    <row r="2" spans="1:12" ht="14.25">
      <c r="A2" s="14" t="s">
        <v>0</v>
      </c>
      <c r="B2" s="14" t="s">
        <v>73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74</v>
      </c>
      <c r="H2" s="14" t="s">
        <v>73</v>
      </c>
      <c r="I2" s="14" t="s">
        <v>1</v>
      </c>
      <c r="J2" s="14" t="s">
        <v>2</v>
      </c>
      <c r="K2" s="14" t="s">
        <v>3</v>
      </c>
      <c r="L2" s="14" t="s">
        <v>4</v>
      </c>
    </row>
    <row r="3" spans="1:12">
      <c r="A3" s="15" t="s">
        <v>6</v>
      </c>
      <c r="B3" s="480" t="s">
        <v>135</v>
      </c>
      <c r="C3" s="4" t="s">
        <v>112</v>
      </c>
      <c r="D3" s="5">
        <v>43539</v>
      </c>
      <c r="E3" s="5">
        <v>43599</v>
      </c>
      <c r="F3" s="37">
        <v>18</v>
      </c>
      <c r="G3" s="480">
        <v>30</v>
      </c>
      <c r="H3" s="483" t="s">
        <v>144</v>
      </c>
      <c r="I3" s="1" t="s">
        <v>13</v>
      </c>
      <c r="J3" s="2">
        <v>43487</v>
      </c>
      <c r="K3" s="2">
        <v>43851</v>
      </c>
      <c r="L3" s="35">
        <v>732</v>
      </c>
    </row>
    <row r="4" spans="1:12">
      <c r="A4" s="15" t="s">
        <v>6</v>
      </c>
      <c r="B4" s="481"/>
      <c r="C4" s="4" t="s">
        <v>112</v>
      </c>
      <c r="D4" s="5">
        <v>43534</v>
      </c>
      <c r="E4" s="5">
        <v>43594</v>
      </c>
      <c r="F4" s="37">
        <v>2</v>
      </c>
      <c r="G4" s="481"/>
      <c r="H4" s="485"/>
      <c r="I4" s="1" t="s">
        <v>20</v>
      </c>
      <c r="J4" s="2">
        <v>43490</v>
      </c>
      <c r="K4" s="2">
        <v>43854</v>
      </c>
      <c r="L4" s="35">
        <v>732</v>
      </c>
    </row>
    <row r="5" spans="1:12">
      <c r="A5" s="15" t="s">
        <v>6</v>
      </c>
      <c r="B5" s="481"/>
      <c r="C5" s="4" t="s">
        <v>112</v>
      </c>
      <c r="D5" s="5">
        <v>43533</v>
      </c>
      <c r="E5" s="5">
        <v>43593</v>
      </c>
      <c r="F5" s="37">
        <v>10</v>
      </c>
      <c r="G5" s="482"/>
      <c r="H5" s="485"/>
      <c r="I5" s="1" t="s">
        <v>22</v>
      </c>
      <c r="J5" s="2">
        <v>43483</v>
      </c>
      <c r="K5" s="2">
        <v>43563</v>
      </c>
      <c r="L5" s="35">
        <v>2075</v>
      </c>
    </row>
    <row r="6" spans="1:12">
      <c r="A6" s="15" t="s">
        <v>6</v>
      </c>
      <c r="B6" s="481"/>
      <c r="C6" s="4" t="s">
        <v>104</v>
      </c>
      <c r="D6" s="5">
        <v>43533</v>
      </c>
      <c r="E6" s="5">
        <v>43593</v>
      </c>
      <c r="F6" s="37">
        <v>16</v>
      </c>
      <c r="G6" s="480">
        <v>21</v>
      </c>
      <c r="H6" s="485"/>
      <c r="I6" s="1" t="s">
        <v>46</v>
      </c>
      <c r="J6" s="2">
        <v>43213</v>
      </c>
      <c r="K6" s="2">
        <v>43573</v>
      </c>
      <c r="L6" s="35">
        <v>140</v>
      </c>
    </row>
    <row r="7" spans="1:12">
      <c r="A7" s="15" t="s">
        <v>6</v>
      </c>
      <c r="B7" s="481"/>
      <c r="C7" s="4" t="s">
        <v>104</v>
      </c>
      <c r="D7" s="5">
        <v>43530</v>
      </c>
      <c r="E7" s="5">
        <v>43590</v>
      </c>
      <c r="F7" s="37">
        <v>5</v>
      </c>
      <c r="G7" s="482"/>
      <c r="H7" s="485"/>
      <c r="I7" s="1" t="s">
        <v>45</v>
      </c>
      <c r="J7" s="2">
        <v>42764</v>
      </c>
      <c r="K7" s="2">
        <v>43859</v>
      </c>
      <c r="L7" s="35">
        <v>159</v>
      </c>
    </row>
    <row r="8" spans="1:12">
      <c r="A8" s="15" t="s">
        <v>6</v>
      </c>
      <c r="B8" s="481"/>
      <c r="C8" s="4" t="s">
        <v>115</v>
      </c>
      <c r="D8" s="5">
        <v>43539</v>
      </c>
      <c r="E8" s="5">
        <v>43599</v>
      </c>
      <c r="F8" s="37">
        <v>26</v>
      </c>
      <c r="G8" s="37">
        <v>26</v>
      </c>
      <c r="H8" s="485"/>
      <c r="I8" s="1" t="s">
        <v>31</v>
      </c>
      <c r="J8" s="2">
        <v>43232</v>
      </c>
      <c r="K8" s="2">
        <v>43592</v>
      </c>
      <c r="L8" s="35">
        <v>3</v>
      </c>
    </row>
    <row r="9" spans="1:12">
      <c r="A9" s="15" t="s">
        <v>6</v>
      </c>
      <c r="B9" s="481"/>
      <c r="C9" s="4" t="s">
        <v>107</v>
      </c>
      <c r="D9" s="5">
        <v>43534</v>
      </c>
      <c r="E9" s="5">
        <v>43594</v>
      </c>
      <c r="F9" s="37">
        <v>2</v>
      </c>
      <c r="G9" s="480">
        <v>21</v>
      </c>
      <c r="H9" s="485"/>
      <c r="I9" s="1" t="s">
        <v>26</v>
      </c>
      <c r="J9" s="2">
        <v>42942</v>
      </c>
      <c r="K9" s="2">
        <v>43671</v>
      </c>
      <c r="L9" s="35">
        <v>16</v>
      </c>
    </row>
    <row r="10" spans="1:12">
      <c r="A10" s="15" t="s">
        <v>6</v>
      </c>
      <c r="B10" s="481"/>
      <c r="C10" s="4" t="s">
        <v>107</v>
      </c>
      <c r="D10" s="5">
        <v>43533</v>
      </c>
      <c r="E10" s="5">
        <v>43593</v>
      </c>
      <c r="F10" s="37">
        <v>19</v>
      </c>
      <c r="G10" s="482"/>
      <c r="H10" s="485"/>
      <c r="I10" s="1" t="s">
        <v>49</v>
      </c>
      <c r="J10" s="2">
        <v>42777</v>
      </c>
      <c r="K10" s="2">
        <v>44602</v>
      </c>
      <c r="L10" s="35">
        <v>256</v>
      </c>
    </row>
    <row r="11" spans="1:12">
      <c r="A11" s="15" t="s">
        <v>6</v>
      </c>
      <c r="B11" s="481"/>
      <c r="C11" s="4" t="s">
        <v>113</v>
      </c>
      <c r="D11" s="5">
        <v>43539</v>
      </c>
      <c r="E11" s="5">
        <v>43599</v>
      </c>
      <c r="F11" s="37">
        <v>29</v>
      </c>
      <c r="G11" s="480">
        <v>34</v>
      </c>
      <c r="H11" s="485"/>
      <c r="I11" s="1" t="s">
        <v>30</v>
      </c>
      <c r="J11" s="2">
        <v>43298</v>
      </c>
      <c r="K11" s="2">
        <v>43478</v>
      </c>
      <c r="L11" s="35">
        <v>85</v>
      </c>
    </row>
    <row r="12" spans="1:12">
      <c r="A12" s="15" t="s">
        <v>6</v>
      </c>
      <c r="B12" s="481"/>
      <c r="C12" s="4" t="s">
        <v>113</v>
      </c>
      <c r="D12" s="5">
        <v>43534</v>
      </c>
      <c r="E12" s="5">
        <v>43594</v>
      </c>
      <c r="F12" s="37">
        <v>2</v>
      </c>
      <c r="G12" s="481"/>
      <c r="H12" s="485"/>
      <c r="I12" s="1" t="s">
        <v>40</v>
      </c>
      <c r="J12" s="2">
        <v>43312</v>
      </c>
      <c r="K12" s="2">
        <v>43392</v>
      </c>
      <c r="L12" s="35">
        <v>298</v>
      </c>
    </row>
    <row r="13" spans="1:12">
      <c r="A13" s="15" t="s">
        <v>6</v>
      </c>
      <c r="B13" s="481"/>
      <c r="C13" s="4" t="s">
        <v>113</v>
      </c>
      <c r="D13" s="5">
        <v>43533</v>
      </c>
      <c r="E13" s="5">
        <v>43593</v>
      </c>
      <c r="F13" s="37">
        <v>3</v>
      </c>
      <c r="G13" s="482"/>
      <c r="H13" s="485"/>
      <c r="I13" s="1" t="s">
        <v>41</v>
      </c>
      <c r="J13" s="2">
        <v>43312</v>
      </c>
      <c r="K13" s="2">
        <v>43392</v>
      </c>
      <c r="L13" s="35">
        <v>296</v>
      </c>
    </row>
    <row r="14" spans="1:12">
      <c r="A14" s="15" t="s">
        <v>6</v>
      </c>
      <c r="B14" s="481"/>
      <c r="C14" s="4" t="s">
        <v>109</v>
      </c>
      <c r="D14" s="5">
        <v>43533</v>
      </c>
      <c r="E14" s="5">
        <v>43593</v>
      </c>
      <c r="F14" s="37">
        <v>14</v>
      </c>
      <c r="G14" s="37">
        <v>14</v>
      </c>
      <c r="H14" s="485"/>
      <c r="I14" s="1" t="s">
        <v>23</v>
      </c>
      <c r="J14" s="2">
        <v>43495</v>
      </c>
      <c r="K14" s="2">
        <v>43860</v>
      </c>
      <c r="L14" s="35">
        <v>217</v>
      </c>
    </row>
    <row r="15" spans="1:12">
      <c r="A15" s="15" t="s">
        <v>6</v>
      </c>
      <c r="B15" s="481"/>
      <c r="C15" s="4" t="s">
        <v>111</v>
      </c>
      <c r="D15" s="5">
        <v>43543</v>
      </c>
      <c r="E15" s="5">
        <v>43603</v>
      </c>
      <c r="F15" s="37">
        <v>44</v>
      </c>
      <c r="G15" s="480">
        <v>158</v>
      </c>
      <c r="H15" s="485"/>
      <c r="I15" s="1" t="s">
        <v>33</v>
      </c>
      <c r="J15" s="2">
        <v>43349</v>
      </c>
      <c r="K15" s="2">
        <v>44444</v>
      </c>
      <c r="L15" s="35">
        <v>29</v>
      </c>
    </row>
    <row r="16" spans="1:12">
      <c r="A16" s="15" t="s">
        <v>6</v>
      </c>
      <c r="B16" s="481"/>
      <c r="C16" s="4" t="s">
        <v>111</v>
      </c>
      <c r="D16" s="5">
        <v>43541</v>
      </c>
      <c r="E16" s="5">
        <v>43601</v>
      </c>
      <c r="F16" s="37">
        <v>95</v>
      </c>
      <c r="G16" s="481"/>
      <c r="H16" s="485"/>
      <c r="I16" s="1" t="s">
        <v>35</v>
      </c>
      <c r="J16" s="2">
        <v>43189</v>
      </c>
      <c r="K16" s="2">
        <v>44284</v>
      </c>
      <c r="L16" s="35">
        <v>26</v>
      </c>
    </row>
    <row r="17" spans="1:12">
      <c r="A17" s="15" t="s">
        <v>6</v>
      </c>
      <c r="B17" s="481"/>
      <c r="C17" s="4" t="s">
        <v>111</v>
      </c>
      <c r="D17" s="5">
        <v>43539</v>
      </c>
      <c r="E17" s="5">
        <v>43599</v>
      </c>
      <c r="F17" s="37">
        <v>19</v>
      </c>
      <c r="G17" s="482"/>
      <c r="H17" s="485"/>
      <c r="I17" s="1" t="s">
        <v>29</v>
      </c>
      <c r="J17" s="2">
        <v>43329</v>
      </c>
      <c r="K17" s="2">
        <v>43509</v>
      </c>
      <c r="L17" s="35">
        <v>562</v>
      </c>
    </row>
    <row r="18" spans="1:12">
      <c r="A18" s="15" t="s">
        <v>6</v>
      </c>
      <c r="B18" s="481"/>
      <c r="C18" s="4" t="s">
        <v>110</v>
      </c>
      <c r="D18" s="5">
        <v>43539</v>
      </c>
      <c r="E18" s="5">
        <v>43599</v>
      </c>
      <c r="F18" s="37">
        <v>47</v>
      </c>
      <c r="G18" s="37">
        <v>47</v>
      </c>
      <c r="H18" s="485"/>
      <c r="I18" s="1" t="s">
        <v>14</v>
      </c>
      <c r="J18" s="2">
        <v>43541</v>
      </c>
      <c r="K18" s="2">
        <v>43621</v>
      </c>
      <c r="L18" s="35">
        <v>231</v>
      </c>
    </row>
    <row r="19" spans="1:12">
      <c r="A19" s="15" t="s">
        <v>6</v>
      </c>
      <c r="B19" s="481"/>
      <c r="C19" s="4" t="s">
        <v>105</v>
      </c>
      <c r="D19" s="5">
        <v>43542</v>
      </c>
      <c r="E19" s="5">
        <v>43602</v>
      </c>
      <c r="F19" s="37">
        <v>31</v>
      </c>
      <c r="G19" s="37">
        <v>31</v>
      </c>
      <c r="H19" s="485"/>
      <c r="I19" s="1" t="s">
        <v>12</v>
      </c>
      <c r="J19" s="2">
        <v>43495</v>
      </c>
      <c r="K19" s="2">
        <v>43860</v>
      </c>
      <c r="L19" s="35">
        <v>506</v>
      </c>
    </row>
    <row r="20" spans="1:12">
      <c r="A20" s="15" t="s">
        <v>6</v>
      </c>
      <c r="B20" s="481"/>
      <c r="C20" s="4" t="s">
        <v>101</v>
      </c>
      <c r="D20" s="5">
        <v>43530</v>
      </c>
      <c r="E20" s="5">
        <v>43590</v>
      </c>
      <c r="F20" s="37">
        <v>8</v>
      </c>
      <c r="G20" s="37">
        <v>8</v>
      </c>
      <c r="H20" s="485"/>
      <c r="I20" s="1" t="s">
        <v>44</v>
      </c>
      <c r="J20" s="2">
        <v>42764</v>
      </c>
      <c r="K20" s="2">
        <v>43859</v>
      </c>
      <c r="L20" s="35">
        <v>14</v>
      </c>
    </row>
    <row r="21" spans="1:12">
      <c r="A21" s="15" t="s">
        <v>6</v>
      </c>
      <c r="B21" s="481"/>
      <c r="C21" s="4" t="s">
        <v>108</v>
      </c>
      <c r="D21" s="5">
        <v>43543</v>
      </c>
      <c r="E21" s="5">
        <v>43603</v>
      </c>
      <c r="F21" s="37">
        <v>140</v>
      </c>
      <c r="G21" s="480">
        <v>185</v>
      </c>
      <c r="H21" s="485"/>
      <c r="I21" s="1" t="s">
        <v>27</v>
      </c>
      <c r="J21" s="2">
        <v>43449</v>
      </c>
      <c r="K21" s="2">
        <v>43509</v>
      </c>
      <c r="L21" s="35">
        <v>33</v>
      </c>
    </row>
    <row r="22" spans="1:12">
      <c r="A22" s="15" t="s">
        <v>6</v>
      </c>
      <c r="B22" s="481"/>
      <c r="C22" s="4" t="s">
        <v>108</v>
      </c>
      <c r="D22" s="5">
        <v>43539</v>
      </c>
      <c r="E22" s="5">
        <v>43599</v>
      </c>
      <c r="F22" s="37">
        <v>45</v>
      </c>
      <c r="G22" s="482"/>
      <c r="H22" s="485"/>
      <c r="I22" s="1" t="s">
        <v>34</v>
      </c>
      <c r="J22" s="2">
        <v>43189</v>
      </c>
      <c r="K22" s="2">
        <v>44284</v>
      </c>
      <c r="L22" s="35">
        <v>31</v>
      </c>
    </row>
    <row r="23" spans="1:12">
      <c r="A23" s="15" t="s">
        <v>6</v>
      </c>
      <c r="B23" s="481"/>
      <c r="C23" s="4" t="s">
        <v>102</v>
      </c>
      <c r="D23" s="5">
        <v>43541</v>
      </c>
      <c r="E23" s="5">
        <v>43601</v>
      </c>
      <c r="F23" s="37">
        <v>1</v>
      </c>
      <c r="G23" s="37">
        <v>1</v>
      </c>
      <c r="H23" s="485"/>
      <c r="I23" s="1" t="s">
        <v>15</v>
      </c>
      <c r="J23" s="2">
        <v>43333</v>
      </c>
      <c r="K23" s="2">
        <v>43413</v>
      </c>
      <c r="L23" s="35">
        <v>2101</v>
      </c>
    </row>
    <row r="24" spans="1:12">
      <c r="A24" s="15" t="s">
        <v>6</v>
      </c>
      <c r="B24" s="481"/>
      <c r="C24" s="4" t="s">
        <v>114</v>
      </c>
      <c r="D24" s="5">
        <v>43530</v>
      </c>
      <c r="E24" s="5">
        <v>43590</v>
      </c>
      <c r="F24" s="37">
        <v>10</v>
      </c>
      <c r="G24" s="37">
        <v>10</v>
      </c>
      <c r="H24" s="485"/>
      <c r="I24" s="1" t="s">
        <v>18</v>
      </c>
      <c r="J24" s="2">
        <v>43335</v>
      </c>
      <c r="K24" s="2">
        <v>43415</v>
      </c>
      <c r="L24" s="35">
        <v>1322</v>
      </c>
    </row>
    <row r="25" spans="1:12">
      <c r="A25" s="15" t="s">
        <v>6</v>
      </c>
      <c r="B25" s="481"/>
      <c r="C25" s="4" t="s">
        <v>125</v>
      </c>
      <c r="D25" s="5">
        <v>43530</v>
      </c>
      <c r="E25" s="5">
        <v>43590</v>
      </c>
      <c r="F25" s="37">
        <v>14</v>
      </c>
      <c r="G25" s="37">
        <v>14</v>
      </c>
      <c r="H25" s="485"/>
      <c r="I25" s="1" t="s">
        <v>32</v>
      </c>
      <c r="J25" s="2">
        <v>43427</v>
      </c>
      <c r="K25" s="2">
        <v>43507</v>
      </c>
      <c r="L25" s="35">
        <v>141</v>
      </c>
    </row>
    <row r="26" spans="1:12">
      <c r="A26" s="15" t="s">
        <v>6</v>
      </c>
      <c r="B26" s="481"/>
      <c r="C26" s="4" t="s">
        <v>103</v>
      </c>
      <c r="D26" s="5">
        <v>43544</v>
      </c>
      <c r="E26" s="5">
        <v>43604</v>
      </c>
      <c r="F26" s="37">
        <v>85</v>
      </c>
      <c r="G26" s="480">
        <v>91</v>
      </c>
      <c r="H26" s="485"/>
      <c r="I26" s="1" t="s">
        <v>38</v>
      </c>
      <c r="J26" s="2">
        <v>43363</v>
      </c>
      <c r="K26" s="2">
        <v>43423</v>
      </c>
      <c r="L26" s="35">
        <v>1</v>
      </c>
    </row>
    <row r="27" spans="1:12">
      <c r="A27" s="15" t="s">
        <v>6</v>
      </c>
      <c r="B27" s="481"/>
      <c r="C27" s="4" t="s">
        <v>103</v>
      </c>
      <c r="D27" s="5">
        <v>43539</v>
      </c>
      <c r="E27" s="5">
        <v>43599</v>
      </c>
      <c r="F27" s="37">
        <v>6</v>
      </c>
      <c r="G27" s="482"/>
      <c r="H27" s="485"/>
      <c r="I27" s="1" t="s">
        <v>39</v>
      </c>
      <c r="J27" s="2">
        <v>43353</v>
      </c>
      <c r="K27" s="2">
        <v>43893</v>
      </c>
      <c r="L27" s="35">
        <v>3</v>
      </c>
    </row>
    <row r="28" spans="1:12">
      <c r="A28" s="15" t="s">
        <v>6</v>
      </c>
      <c r="B28" s="481"/>
      <c r="C28" s="4" t="s">
        <v>106</v>
      </c>
      <c r="D28" s="5">
        <v>43540</v>
      </c>
      <c r="E28" s="5">
        <v>43600</v>
      </c>
      <c r="F28" s="37">
        <v>12</v>
      </c>
      <c r="G28" s="37">
        <v>12</v>
      </c>
      <c r="H28" s="485"/>
      <c r="I28" s="1" t="s">
        <v>25</v>
      </c>
      <c r="J28" s="2">
        <v>43199</v>
      </c>
      <c r="K28" s="2">
        <v>43279</v>
      </c>
      <c r="L28" s="35">
        <v>2075</v>
      </c>
    </row>
    <row r="29" spans="1:12">
      <c r="A29" s="15" t="s">
        <v>6</v>
      </c>
      <c r="B29" s="481"/>
      <c r="C29" s="4" t="s">
        <v>8</v>
      </c>
      <c r="D29" s="5">
        <v>43537</v>
      </c>
      <c r="E29" s="5">
        <v>43597</v>
      </c>
      <c r="F29" s="37">
        <v>62</v>
      </c>
      <c r="G29" s="37">
        <v>62</v>
      </c>
      <c r="H29" s="485"/>
      <c r="I29" s="1" t="s">
        <v>42</v>
      </c>
      <c r="J29" s="2">
        <v>43101</v>
      </c>
      <c r="K29" s="2">
        <v>44196</v>
      </c>
      <c r="L29" s="35">
        <v>109</v>
      </c>
    </row>
    <row r="30" spans="1:12">
      <c r="A30" s="15" t="s">
        <v>6</v>
      </c>
      <c r="B30" s="481"/>
      <c r="C30" s="4" t="s">
        <v>7</v>
      </c>
      <c r="D30" s="5">
        <v>43537</v>
      </c>
      <c r="E30" s="5">
        <v>43597</v>
      </c>
      <c r="F30" s="37">
        <v>3</v>
      </c>
      <c r="G30" s="37">
        <v>3</v>
      </c>
      <c r="H30" s="485"/>
      <c r="I30" s="1" t="s">
        <v>50</v>
      </c>
      <c r="J30" s="2">
        <v>42764</v>
      </c>
      <c r="K30" s="2">
        <v>43859</v>
      </c>
      <c r="L30" s="35">
        <v>13</v>
      </c>
    </row>
    <row r="31" spans="1:12">
      <c r="A31" s="15" t="s">
        <v>6</v>
      </c>
      <c r="B31" s="481"/>
      <c r="C31" s="4" t="s">
        <v>21</v>
      </c>
      <c r="D31" s="5">
        <v>43535</v>
      </c>
      <c r="E31" s="5">
        <v>43565</v>
      </c>
      <c r="F31" s="37">
        <v>141</v>
      </c>
      <c r="G31" s="37">
        <v>141</v>
      </c>
      <c r="H31" s="485"/>
      <c r="I31" s="1" t="s">
        <v>51</v>
      </c>
      <c r="J31" s="2">
        <v>42359</v>
      </c>
      <c r="K31" s="2">
        <v>44184</v>
      </c>
      <c r="L31" s="35">
        <v>13</v>
      </c>
    </row>
    <row r="32" spans="1:12">
      <c r="A32" s="15" t="s">
        <v>6</v>
      </c>
      <c r="B32" s="481"/>
      <c r="C32" s="4" t="s">
        <v>145</v>
      </c>
      <c r="D32" s="5">
        <v>43535</v>
      </c>
      <c r="E32" s="5">
        <v>43565</v>
      </c>
      <c r="F32" s="37">
        <v>16</v>
      </c>
      <c r="G32" s="37">
        <v>16</v>
      </c>
      <c r="H32" s="485"/>
      <c r="I32" s="1" t="s">
        <v>37</v>
      </c>
      <c r="J32" s="2">
        <v>42781</v>
      </c>
      <c r="K32" s="2">
        <v>44606</v>
      </c>
      <c r="L32" s="35">
        <v>1</v>
      </c>
    </row>
    <row r="33" spans="1:12">
      <c r="A33" s="15" t="s">
        <v>6</v>
      </c>
      <c r="B33" s="481"/>
      <c r="C33" s="4" t="s">
        <v>19</v>
      </c>
      <c r="D33" s="5">
        <v>43528</v>
      </c>
      <c r="E33" s="5">
        <v>43588</v>
      </c>
      <c r="F33" s="37">
        <v>6</v>
      </c>
      <c r="G33" s="37">
        <v>6</v>
      </c>
      <c r="H33" s="485"/>
      <c r="I33" s="1" t="s">
        <v>36</v>
      </c>
      <c r="J33" s="2">
        <v>43316</v>
      </c>
      <c r="K33" s="2">
        <v>44411</v>
      </c>
      <c r="L33" s="35">
        <v>30</v>
      </c>
    </row>
    <row r="34" spans="1:12">
      <c r="A34" s="15" t="s">
        <v>6</v>
      </c>
      <c r="B34" s="481"/>
      <c r="C34" s="4" t="s">
        <v>116</v>
      </c>
      <c r="D34" s="5">
        <v>43526</v>
      </c>
      <c r="E34" s="5">
        <v>43586</v>
      </c>
      <c r="F34" s="37">
        <v>30</v>
      </c>
      <c r="G34" s="37">
        <v>30</v>
      </c>
      <c r="H34" s="485"/>
      <c r="I34" s="1" t="s">
        <v>48</v>
      </c>
      <c r="J34" s="2">
        <v>42764</v>
      </c>
      <c r="K34" s="2">
        <v>43859</v>
      </c>
      <c r="L34" s="35">
        <v>48</v>
      </c>
    </row>
    <row r="35" spans="1:12">
      <c r="A35" s="15" t="s">
        <v>6</v>
      </c>
      <c r="B35" s="481"/>
      <c r="C35" s="4" t="s">
        <v>11</v>
      </c>
      <c r="D35" s="5">
        <v>43533</v>
      </c>
      <c r="E35" s="5">
        <v>43593</v>
      </c>
      <c r="F35" s="37">
        <v>24</v>
      </c>
      <c r="G35" s="480">
        <v>48</v>
      </c>
      <c r="H35" s="485"/>
      <c r="I35" s="1" t="s">
        <v>47</v>
      </c>
      <c r="J35" s="2">
        <v>43074</v>
      </c>
      <c r="K35" s="2">
        <v>44169</v>
      </c>
      <c r="L35" s="35">
        <v>30</v>
      </c>
    </row>
    <row r="36" spans="1:12">
      <c r="A36" s="15" t="s">
        <v>6</v>
      </c>
      <c r="B36" s="481"/>
      <c r="C36" s="4" t="s">
        <v>11</v>
      </c>
      <c r="D36" s="5">
        <v>43532</v>
      </c>
      <c r="E36" s="5">
        <v>43592</v>
      </c>
      <c r="F36" s="37">
        <v>24</v>
      </c>
      <c r="G36" s="482"/>
      <c r="H36" s="485"/>
      <c r="I36" s="1" t="s">
        <v>43</v>
      </c>
      <c r="J36" s="2">
        <v>42948</v>
      </c>
      <c r="K36" s="2">
        <v>44043</v>
      </c>
      <c r="L36" s="35">
        <v>6</v>
      </c>
    </row>
    <row r="37" spans="1:12">
      <c r="A37" s="15" t="s">
        <v>6</v>
      </c>
      <c r="B37" s="482"/>
      <c r="C37" s="4" t="s">
        <v>9</v>
      </c>
      <c r="D37" s="5">
        <v>43537</v>
      </c>
      <c r="E37" s="5">
        <v>43597</v>
      </c>
      <c r="F37" s="37">
        <v>6</v>
      </c>
      <c r="G37" s="37">
        <v>6</v>
      </c>
      <c r="H37" s="485"/>
      <c r="I37" s="1" t="s">
        <v>24</v>
      </c>
      <c r="J37" s="2">
        <v>43424</v>
      </c>
      <c r="K37" s="2">
        <v>43789</v>
      </c>
      <c r="L37" s="35">
        <v>1026</v>
      </c>
    </row>
    <row r="38" spans="1:12">
      <c r="A38" s="15" t="s">
        <v>6</v>
      </c>
      <c r="B38" s="508" t="s">
        <v>134</v>
      </c>
      <c r="C38" s="51" t="s">
        <v>10</v>
      </c>
      <c r="D38" s="52">
        <v>43517</v>
      </c>
      <c r="E38" s="52">
        <v>43547</v>
      </c>
      <c r="F38" s="53">
        <v>3</v>
      </c>
      <c r="G38" s="53" t="s">
        <v>146</v>
      </c>
      <c r="H38" s="485"/>
      <c r="I38" s="1" t="s">
        <v>28</v>
      </c>
      <c r="J38" s="2">
        <v>43366</v>
      </c>
      <c r="K38" s="2">
        <v>43367</v>
      </c>
      <c r="L38" s="35">
        <v>132</v>
      </c>
    </row>
    <row r="39" spans="1:12">
      <c r="A39" s="15" t="s">
        <v>6</v>
      </c>
      <c r="B39" s="509"/>
      <c r="C39" s="51" t="s">
        <v>17</v>
      </c>
      <c r="D39" s="52">
        <v>43526</v>
      </c>
      <c r="E39" s="52">
        <v>43556</v>
      </c>
      <c r="F39" s="53">
        <v>2</v>
      </c>
      <c r="G39" s="53" t="s">
        <v>147</v>
      </c>
      <c r="H39" s="484"/>
      <c r="I39" s="54"/>
      <c r="J39" s="54"/>
      <c r="K39" s="54"/>
      <c r="L39" s="54"/>
    </row>
    <row r="40" spans="1:12">
      <c r="A40" s="48" t="s">
        <v>6</v>
      </c>
      <c r="B40" s="510" t="s">
        <v>133</v>
      </c>
      <c r="C40" s="48" t="s">
        <v>19</v>
      </c>
      <c r="D40" s="55">
        <v>43545</v>
      </c>
      <c r="E40" s="55">
        <v>43605</v>
      </c>
      <c r="F40" s="49">
        <v>73</v>
      </c>
      <c r="G40" s="49">
        <v>73</v>
      </c>
      <c r="H40" s="50"/>
      <c r="I40" s="50"/>
      <c r="J40" s="50"/>
      <c r="K40" s="50"/>
      <c r="L40" s="50"/>
    </row>
    <row r="41" spans="1:12">
      <c r="A41" s="48" t="s">
        <v>6</v>
      </c>
      <c r="B41" s="510"/>
      <c r="C41" s="48" t="s">
        <v>145</v>
      </c>
      <c r="D41" s="55">
        <v>43545</v>
      </c>
      <c r="E41" s="55">
        <v>43575</v>
      </c>
      <c r="F41" s="49">
        <v>31</v>
      </c>
      <c r="G41" s="49">
        <v>31</v>
      </c>
      <c r="H41" s="50"/>
      <c r="I41" s="50"/>
      <c r="J41" s="50"/>
      <c r="K41" s="50"/>
      <c r="L41" s="50"/>
    </row>
    <row r="42" spans="1:12">
      <c r="A42" s="48" t="s">
        <v>6</v>
      </c>
      <c r="B42" s="510"/>
      <c r="C42" s="48" t="s">
        <v>106</v>
      </c>
      <c r="D42" s="55">
        <v>43545</v>
      </c>
      <c r="E42" s="55">
        <v>43605</v>
      </c>
      <c r="F42" s="49">
        <v>16</v>
      </c>
      <c r="G42" s="49">
        <v>16</v>
      </c>
      <c r="H42" s="50"/>
      <c r="I42" s="50"/>
      <c r="J42" s="50"/>
      <c r="K42" s="50"/>
      <c r="L42" s="50"/>
    </row>
    <row r="43" spans="1:12">
      <c r="A43" s="48" t="s">
        <v>6</v>
      </c>
      <c r="B43" s="510"/>
      <c r="C43" s="48" t="s">
        <v>106</v>
      </c>
      <c r="D43" s="55">
        <v>43547</v>
      </c>
      <c r="E43" s="55">
        <v>43607</v>
      </c>
      <c r="F43" s="49">
        <v>50</v>
      </c>
      <c r="G43" s="49">
        <v>50</v>
      </c>
      <c r="H43" s="50"/>
      <c r="I43" s="50"/>
      <c r="J43" s="50"/>
      <c r="K43" s="50"/>
      <c r="L43" s="50"/>
    </row>
    <row r="44" spans="1:12">
      <c r="A44" s="48" t="s">
        <v>6</v>
      </c>
      <c r="B44" s="510"/>
      <c r="C44" s="48" t="s">
        <v>104</v>
      </c>
      <c r="D44" s="55">
        <v>43547</v>
      </c>
      <c r="E44" s="55">
        <v>43607</v>
      </c>
      <c r="F44" s="49">
        <v>3</v>
      </c>
      <c r="G44" s="49">
        <v>3</v>
      </c>
      <c r="H44" s="50"/>
      <c r="I44" s="50"/>
      <c r="J44" s="50"/>
      <c r="K44" s="50"/>
      <c r="L44" s="50"/>
    </row>
    <row r="45" spans="1:12" ht="15" customHeight="1">
      <c r="A45" s="48" t="s">
        <v>6</v>
      </c>
      <c r="B45" s="510"/>
      <c r="C45" s="48" t="s">
        <v>110</v>
      </c>
      <c r="D45" s="55">
        <v>43545</v>
      </c>
      <c r="E45" s="55">
        <v>43605</v>
      </c>
      <c r="F45" s="49">
        <v>100</v>
      </c>
      <c r="G45" s="49">
        <v>100</v>
      </c>
      <c r="H45" s="50"/>
      <c r="I45" s="50"/>
      <c r="J45" s="50"/>
      <c r="K45" s="50"/>
      <c r="L45" s="50"/>
    </row>
    <row r="46" spans="1:12">
      <c r="A46" s="48" t="s">
        <v>6</v>
      </c>
      <c r="B46" s="510"/>
      <c r="C46" s="48" t="s">
        <v>110</v>
      </c>
      <c r="D46" s="55">
        <v>43546</v>
      </c>
      <c r="E46" s="55">
        <v>43606</v>
      </c>
      <c r="F46" s="49">
        <v>60</v>
      </c>
      <c r="G46" s="49">
        <v>60</v>
      </c>
    </row>
    <row r="47" spans="1:12">
      <c r="A47" s="48" t="s">
        <v>6</v>
      </c>
      <c r="B47" s="510"/>
      <c r="C47" s="48" t="s">
        <v>103</v>
      </c>
      <c r="D47" s="55">
        <v>43545</v>
      </c>
      <c r="E47" s="55">
        <v>43605</v>
      </c>
      <c r="F47" s="49">
        <v>48</v>
      </c>
      <c r="G47" s="49">
        <v>48</v>
      </c>
    </row>
    <row r="48" spans="1:12">
      <c r="A48" s="48" t="s">
        <v>6</v>
      </c>
      <c r="B48" s="510"/>
      <c r="C48" s="48" t="s">
        <v>111</v>
      </c>
      <c r="D48" s="55">
        <v>43547</v>
      </c>
      <c r="E48" s="55">
        <v>43606</v>
      </c>
      <c r="F48" s="49">
        <v>48</v>
      </c>
      <c r="G48" s="49">
        <v>48</v>
      </c>
    </row>
    <row r="49" spans="1:7">
      <c r="A49" s="48" t="s">
        <v>6</v>
      </c>
      <c r="B49" s="510"/>
      <c r="C49" s="48" t="s">
        <v>109</v>
      </c>
      <c r="D49" s="55">
        <v>43547</v>
      </c>
      <c r="E49" s="55">
        <v>43607</v>
      </c>
      <c r="F49" s="49">
        <v>51</v>
      </c>
      <c r="G49" s="49">
        <v>51</v>
      </c>
    </row>
  </sheetData>
  <sortState ref="A2:G109">
    <sortCondition ref="C2:C109"/>
  </sortState>
  <mergeCells count="13">
    <mergeCell ref="G26:G27"/>
    <mergeCell ref="G35:G36"/>
    <mergeCell ref="A1:L1"/>
    <mergeCell ref="B40:B49"/>
    <mergeCell ref="B3:B37"/>
    <mergeCell ref="H3:H39"/>
    <mergeCell ref="B38:B39"/>
    <mergeCell ref="G3:G5"/>
    <mergeCell ref="G6:G7"/>
    <mergeCell ref="G9:G10"/>
    <mergeCell ref="G11:G13"/>
    <mergeCell ref="G15:G17"/>
    <mergeCell ref="G21:G22"/>
  </mergeCells>
  <phoneticPr fontId="1" type="noConversion"/>
  <pageMargins left="0.7" right="0.7" top="0.75" bottom="0.75" header="0.3" footer="0.3"/>
  <pageSetup paperSize="163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5"/>
  <sheetViews>
    <sheetView topLeftCell="A16" workbookViewId="0">
      <selection activeCell="H32" sqref="G32:H33"/>
    </sheetView>
  </sheetViews>
  <sheetFormatPr defaultRowHeight="13.5"/>
  <cols>
    <col min="1" max="1" width="9" bestFit="1" customWidth="1"/>
    <col min="2" max="2" width="5" bestFit="1" customWidth="1"/>
    <col min="3" max="3" width="40" customWidth="1"/>
    <col min="4" max="4" width="7.5" bestFit="1" customWidth="1"/>
    <col min="5" max="6" width="9.75" style="38" bestFit="1" customWidth="1"/>
    <col min="7" max="7" width="6" style="38" bestFit="1" customWidth="1"/>
    <col min="8" max="8" width="7.5" style="38" bestFit="1" customWidth="1"/>
    <col min="10" max="10" width="22.5" bestFit="1" customWidth="1"/>
    <col min="11" max="11" width="7.5" bestFit="1" customWidth="1"/>
    <col min="14" max="14" width="6" bestFit="1" customWidth="1"/>
  </cols>
  <sheetData>
    <row r="1" spans="1:14">
      <c r="A1" s="511" t="s">
        <v>180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25">
      <c r="A2" s="14" t="s">
        <v>0</v>
      </c>
      <c r="B2" s="14" t="s">
        <v>73</v>
      </c>
      <c r="C2" s="14" t="s">
        <v>1</v>
      </c>
      <c r="D2" s="14" t="s">
        <v>119</v>
      </c>
      <c r="E2" s="14" t="s">
        <v>2</v>
      </c>
      <c r="F2" s="14" t="s">
        <v>3</v>
      </c>
      <c r="G2" s="14" t="s">
        <v>5</v>
      </c>
      <c r="H2" s="14" t="s">
        <v>77</v>
      </c>
      <c r="I2" s="14" t="s">
        <v>73</v>
      </c>
      <c r="J2" s="14" t="s">
        <v>1</v>
      </c>
      <c r="K2" s="14" t="s">
        <v>119</v>
      </c>
      <c r="L2" s="14" t="s">
        <v>2</v>
      </c>
      <c r="M2" s="14" t="s">
        <v>3</v>
      </c>
      <c r="N2" s="14" t="s">
        <v>5</v>
      </c>
    </row>
    <row r="3" spans="1:14" ht="14.25">
      <c r="A3" s="58" t="s">
        <v>6</v>
      </c>
      <c r="B3" s="518" t="s">
        <v>168</v>
      </c>
      <c r="C3" s="62" t="s">
        <v>152</v>
      </c>
      <c r="D3" s="62" t="s">
        <v>122</v>
      </c>
      <c r="E3" s="63">
        <v>43548</v>
      </c>
      <c r="F3" s="63">
        <v>43608</v>
      </c>
      <c r="G3" s="64">
        <v>48</v>
      </c>
      <c r="H3" s="515">
        <v>78</v>
      </c>
      <c r="I3" s="521" t="s">
        <v>144</v>
      </c>
      <c r="J3" s="65" t="s">
        <v>149</v>
      </c>
      <c r="K3" s="65" t="s">
        <v>120</v>
      </c>
      <c r="L3" s="66">
        <v>43549</v>
      </c>
      <c r="M3" s="66">
        <v>43914</v>
      </c>
      <c r="N3" s="67">
        <v>165</v>
      </c>
    </row>
    <row r="4" spans="1:14" ht="14.25">
      <c r="A4" s="58" t="s">
        <v>6</v>
      </c>
      <c r="B4" s="519"/>
      <c r="C4" s="62" t="s">
        <v>151</v>
      </c>
      <c r="D4" s="62" t="s">
        <v>122</v>
      </c>
      <c r="E4" s="63">
        <v>43539</v>
      </c>
      <c r="F4" s="63">
        <v>43599</v>
      </c>
      <c r="G4" s="64">
        <v>18</v>
      </c>
      <c r="H4" s="516"/>
      <c r="I4" s="522"/>
      <c r="J4" s="65" t="s">
        <v>150</v>
      </c>
      <c r="K4" s="65" t="s">
        <v>124</v>
      </c>
      <c r="L4" s="66">
        <v>43452</v>
      </c>
      <c r="M4" s="66">
        <v>43532</v>
      </c>
      <c r="N4" s="67">
        <v>33</v>
      </c>
    </row>
    <row r="5" spans="1:14" ht="14.25">
      <c r="A5" s="58" t="s">
        <v>6</v>
      </c>
      <c r="B5" s="519"/>
      <c r="C5" s="62" t="s">
        <v>151</v>
      </c>
      <c r="D5" s="62" t="s">
        <v>122</v>
      </c>
      <c r="E5" s="63">
        <v>43534</v>
      </c>
      <c r="F5" s="63">
        <v>43594</v>
      </c>
      <c r="G5" s="64">
        <v>2</v>
      </c>
      <c r="H5" s="516"/>
      <c r="I5" s="522"/>
      <c r="J5" s="65" t="s">
        <v>13</v>
      </c>
      <c r="K5" s="65" t="s">
        <v>120</v>
      </c>
      <c r="L5" s="66">
        <v>43487</v>
      </c>
      <c r="M5" s="66">
        <v>43851</v>
      </c>
      <c r="N5" s="67">
        <v>702</v>
      </c>
    </row>
    <row r="6" spans="1:14" ht="14.25">
      <c r="A6" s="58" t="s">
        <v>6</v>
      </c>
      <c r="B6" s="519"/>
      <c r="C6" s="62" t="s">
        <v>151</v>
      </c>
      <c r="D6" s="62" t="s">
        <v>122</v>
      </c>
      <c r="E6" s="63">
        <v>43533</v>
      </c>
      <c r="F6" s="63">
        <v>43593</v>
      </c>
      <c r="G6" s="64">
        <v>10</v>
      </c>
      <c r="H6" s="517"/>
      <c r="I6" s="522"/>
      <c r="J6" s="65" t="s">
        <v>20</v>
      </c>
      <c r="K6" s="65" t="s">
        <v>120</v>
      </c>
      <c r="L6" s="66">
        <v>43490</v>
      </c>
      <c r="M6" s="66">
        <v>43854</v>
      </c>
      <c r="N6" s="67">
        <v>702</v>
      </c>
    </row>
    <row r="7" spans="1:14" ht="14.25">
      <c r="A7" s="58" t="s">
        <v>6</v>
      </c>
      <c r="B7" s="519"/>
      <c r="C7" s="62" t="s">
        <v>153</v>
      </c>
      <c r="D7" s="62" t="s">
        <v>123</v>
      </c>
      <c r="E7" s="63">
        <v>43548</v>
      </c>
      <c r="F7" s="63">
        <v>43608</v>
      </c>
      <c r="G7" s="64">
        <v>48</v>
      </c>
      <c r="H7" s="515">
        <v>67</v>
      </c>
      <c r="I7" s="522"/>
      <c r="J7" s="65" t="s">
        <v>22</v>
      </c>
      <c r="K7" s="65" t="s">
        <v>124</v>
      </c>
      <c r="L7" s="66">
        <v>43483</v>
      </c>
      <c r="M7" s="66">
        <v>43563</v>
      </c>
      <c r="N7" s="67">
        <v>2064</v>
      </c>
    </row>
    <row r="8" spans="1:14" ht="14.25">
      <c r="A8" s="58" t="s">
        <v>6</v>
      </c>
      <c r="B8" s="519"/>
      <c r="C8" s="62" t="s">
        <v>153</v>
      </c>
      <c r="D8" s="62" t="s">
        <v>123</v>
      </c>
      <c r="E8" s="63">
        <v>43547</v>
      </c>
      <c r="F8" s="63">
        <v>43607</v>
      </c>
      <c r="G8" s="64">
        <v>3</v>
      </c>
      <c r="H8" s="516"/>
      <c r="I8" s="522"/>
      <c r="J8" s="65" t="s">
        <v>46</v>
      </c>
      <c r="K8" s="65" t="s">
        <v>120</v>
      </c>
      <c r="L8" s="66">
        <v>43213</v>
      </c>
      <c r="M8" s="66">
        <v>43573</v>
      </c>
      <c r="N8" s="67">
        <v>140</v>
      </c>
    </row>
    <row r="9" spans="1:14" ht="14.25">
      <c r="A9" s="58" t="s">
        <v>6</v>
      </c>
      <c r="B9" s="519"/>
      <c r="C9" s="62" t="s">
        <v>153</v>
      </c>
      <c r="D9" s="62" t="s">
        <v>123</v>
      </c>
      <c r="E9" s="63">
        <v>43533</v>
      </c>
      <c r="F9" s="63">
        <v>43563</v>
      </c>
      <c r="G9" s="64">
        <v>2</v>
      </c>
      <c r="H9" s="516"/>
      <c r="I9" s="522"/>
      <c r="J9" s="65" t="s">
        <v>45</v>
      </c>
      <c r="K9" s="65" t="s">
        <v>120</v>
      </c>
      <c r="L9" s="66">
        <v>42764</v>
      </c>
      <c r="M9" s="66">
        <v>43859</v>
      </c>
      <c r="N9" s="67">
        <v>159</v>
      </c>
    </row>
    <row r="10" spans="1:14" ht="14.25">
      <c r="A10" s="58" t="s">
        <v>6</v>
      </c>
      <c r="B10" s="519"/>
      <c r="C10" s="62" t="s">
        <v>153</v>
      </c>
      <c r="D10" s="62" t="s">
        <v>123</v>
      </c>
      <c r="E10" s="63">
        <v>43533</v>
      </c>
      <c r="F10" s="63">
        <v>43593</v>
      </c>
      <c r="G10" s="64">
        <v>14</v>
      </c>
      <c r="H10" s="517"/>
      <c r="I10" s="522"/>
      <c r="J10" s="65" t="s">
        <v>31</v>
      </c>
      <c r="K10" s="65" t="s">
        <v>126</v>
      </c>
      <c r="L10" s="66">
        <v>43232</v>
      </c>
      <c r="M10" s="66">
        <v>43592</v>
      </c>
      <c r="N10" s="67">
        <v>3</v>
      </c>
    </row>
    <row r="11" spans="1:14" ht="14.25">
      <c r="A11" s="58" t="s">
        <v>6</v>
      </c>
      <c r="B11" s="519"/>
      <c r="C11" s="62" t="s">
        <v>154</v>
      </c>
      <c r="D11" s="62" t="s">
        <v>122</v>
      </c>
      <c r="E11" s="63">
        <v>43539</v>
      </c>
      <c r="F11" s="63">
        <v>43599</v>
      </c>
      <c r="G11" s="64">
        <v>26</v>
      </c>
      <c r="H11" s="64">
        <f t="shared" ref="H11" si="0">G11</f>
        <v>26</v>
      </c>
      <c r="I11" s="522"/>
      <c r="J11" s="65" t="s">
        <v>26</v>
      </c>
      <c r="K11" s="65" t="s">
        <v>121</v>
      </c>
      <c r="L11" s="66">
        <v>42942</v>
      </c>
      <c r="M11" s="66">
        <v>43671</v>
      </c>
      <c r="N11" s="67">
        <v>16</v>
      </c>
    </row>
    <row r="12" spans="1:14" ht="14.25">
      <c r="A12" s="58" t="s">
        <v>6</v>
      </c>
      <c r="B12" s="519"/>
      <c r="C12" s="62" t="s">
        <v>155</v>
      </c>
      <c r="D12" s="62" t="s">
        <v>123</v>
      </c>
      <c r="E12" s="63">
        <v>43548</v>
      </c>
      <c r="F12" s="63">
        <v>43608</v>
      </c>
      <c r="G12" s="64">
        <v>48</v>
      </c>
      <c r="H12" s="515">
        <v>66</v>
      </c>
      <c r="I12" s="522"/>
      <c r="J12" s="65" t="s">
        <v>49</v>
      </c>
      <c r="K12" s="65" t="s">
        <v>121</v>
      </c>
      <c r="L12" s="66">
        <v>42777</v>
      </c>
      <c r="M12" s="66">
        <v>44602</v>
      </c>
      <c r="N12" s="67">
        <v>256</v>
      </c>
    </row>
    <row r="13" spans="1:14" ht="14.25">
      <c r="A13" s="58" t="s">
        <v>6</v>
      </c>
      <c r="B13" s="519"/>
      <c r="C13" s="62" t="s">
        <v>155</v>
      </c>
      <c r="D13" s="62" t="s">
        <v>123</v>
      </c>
      <c r="E13" s="63">
        <v>43534</v>
      </c>
      <c r="F13" s="63">
        <v>43594</v>
      </c>
      <c r="G13" s="64">
        <v>2</v>
      </c>
      <c r="H13" s="516"/>
      <c r="I13" s="522"/>
      <c r="J13" s="65" t="s">
        <v>30</v>
      </c>
      <c r="K13" s="65" t="s">
        <v>120</v>
      </c>
      <c r="L13" s="66">
        <v>43132</v>
      </c>
      <c r="M13" s="66">
        <v>44227</v>
      </c>
      <c r="N13" s="67">
        <v>85</v>
      </c>
    </row>
    <row r="14" spans="1:14" ht="14.25">
      <c r="A14" s="58" t="s">
        <v>6</v>
      </c>
      <c r="B14" s="519"/>
      <c r="C14" s="62" t="s">
        <v>155</v>
      </c>
      <c r="D14" s="62" t="s">
        <v>123</v>
      </c>
      <c r="E14" s="63">
        <v>43533</v>
      </c>
      <c r="F14" s="63">
        <v>43593</v>
      </c>
      <c r="G14" s="64">
        <v>16</v>
      </c>
      <c r="H14" s="517"/>
      <c r="I14" s="522"/>
      <c r="J14" s="65" t="s">
        <v>40</v>
      </c>
      <c r="K14" s="65" t="s">
        <v>120</v>
      </c>
      <c r="L14" s="66">
        <v>43312</v>
      </c>
      <c r="M14" s="66">
        <v>43392</v>
      </c>
      <c r="N14" s="67">
        <v>298</v>
      </c>
    </row>
    <row r="15" spans="1:14" ht="14.25">
      <c r="A15" s="58" t="s">
        <v>6</v>
      </c>
      <c r="B15" s="519"/>
      <c r="C15" s="62" t="s">
        <v>156</v>
      </c>
      <c r="D15" s="62" t="s">
        <v>122</v>
      </c>
      <c r="E15" s="63">
        <v>43539</v>
      </c>
      <c r="F15" s="63">
        <v>43599</v>
      </c>
      <c r="G15" s="64">
        <v>29</v>
      </c>
      <c r="H15" s="515">
        <v>34</v>
      </c>
      <c r="I15" s="522"/>
      <c r="J15" s="65" t="s">
        <v>41</v>
      </c>
      <c r="K15" s="65" t="s">
        <v>120</v>
      </c>
      <c r="L15" s="66">
        <v>43312</v>
      </c>
      <c r="M15" s="66">
        <v>43392</v>
      </c>
      <c r="N15" s="67">
        <v>296</v>
      </c>
    </row>
    <row r="16" spans="1:14" ht="14.25">
      <c r="A16" s="58" t="s">
        <v>6</v>
      </c>
      <c r="B16" s="519"/>
      <c r="C16" s="62" t="s">
        <v>156</v>
      </c>
      <c r="D16" s="62" t="s">
        <v>122</v>
      </c>
      <c r="E16" s="63">
        <v>43534</v>
      </c>
      <c r="F16" s="63">
        <v>43594</v>
      </c>
      <c r="G16" s="64">
        <v>2</v>
      </c>
      <c r="H16" s="516"/>
      <c r="I16" s="522"/>
      <c r="J16" s="65" t="s">
        <v>23</v>
      </c>
      <c r="K16" s="65" t="s">
        <v>120</v>
      </c>
      <c r="L16" s="66">
        <v>43495</v>
      </c>
      <c r="M16" s="66">
        <v>43860</v>
      </c>
      <c r="N16" s="67">
        <v>214</v>
      </c>
    </row>
    <row r="17" spans="1:14" ht="14.25">
      <c r="A17" s="58" t="s">
        <v>6</v>
      </c>
      <c r="B17" s="519"/>
      <c r="C17" s="62" t="s">
        <v>156</v>
      </c>
      <c r="D17" s="62" t="s">
        <v>122</v>
      </c>
      <c r="E17" s="63">
        <v>43533</v>
      </c>
      <c r="F17" s="63">
        <v>43593</v>
      </c>
      <c r="G17" s="64">
        <v>3</v>
      </c>
      <c r="H17" s="517"/>
      <c r="I17" s="522"/>
      <c r="J17" s="65" t="s">
        <v>33</v>
      </c>
      <c r="K17" s="65" t="s">
        <v>121</v>
      </c>
      <c r="L17" s="66">
        <v>43215</v>
      </c>
      <c r="M17" s="66">
        <v>44310</v>
      </c>
      <c r="N17" s="67">
        <v>29</v>
      </c>
    </row>
    <row r="18" spans="1:14" ht="14.25">
      <c r="A18" s="58" t="s">
        <v>6</v>
      </c>
      <c r="B18" s="519"/>
      <c r="C18" s="62" t="s">
        <v>157</v>
      </c>
      <c r="D18" s="62" t="s">
        <v>123</v>
      </c>
      <c r="E18" s="63">
        <v>43547</v>
      </c>
      <c r="F18" s="63">
        <v>43607</v>
      </c>
      <c r="G18" s="64">
        <v>51</v>
      </c>
      <c r="H18" s="515">
        <v>65</v>
      </c>
      <c r="I18" s="522"/>
      <c r="J18" s="65" t="s">
        <v>35</v>
      </c>
      <c r="K18" s="65" t="s">
        <v>121</v>
      </c>
      <c r="L18" s="66">
        <v>43189</v>
      </c>
      <c r="M18" s="66">
        <v>44284</v>
      </c>
      <c r="N18" s="67">
        <v>26</v>
      </c>
    </row>
    <row r="19" spans="1:14" ht="14.25">
      <c r="A19" s="58" t="s">
        <v>6</v>
      </c>
      <c r="B19" s="519"/>
      <c r="C19" s="62" t="s">
        <v>157</v>
      </c>
      <c r="D19" s="62" t="s">
        <v>123</v>
      </c>
      <c r="E19" s="63">
        <v>43533</v>
      </c>
      <c r="F19" s="63">
        <v>43593</v>
      </c>
      <c r="G19" s="64">
        <v>2</v>
      </c>
      <c r="H19" s="516"/>
      <c r="I19" s="522"/>
      <c r="J19" s="65" t="s">
        <v>29</v>
      </c>
      <c r="K19" s="65" t="s">
        <v>120</v>
      </c>
      <c r="L19" s="66">
        <v>43329</v>
      </c>
      <c r="M19" s="66">
        <v>43509</v>
      </c>
      <c r="N19" s="67">
        <v>562</v>
      </c>
    </row>
    <row r="20" spans="1:14" ht="14.25">
      <c r="A20" s="58" t="s">
        <v>6</v>
      </c>
      <c r="B20" s="519"/>
      <c r="C20" s="62" t="s">
        <v>157</v>
      </c>
      <c r="D20" s="62" t="s">
        <v>123</v>
      </c>
      <c r="E20" s="63">
        <v>43533</v>
      </c>
      <c r="F20" s="63">
        <v>43593</v>
      </c>
      <c r="G20" s="64">
        <v>12</v>
      </c>
      <c r="H20" s="517"/>
      <c r="I20" s="522"/>
      <c r="J20" s="65" t="s">
        <v>14</v>
      </c>
      <c r="K20" s="65" t="s">
        <v>121</v>
      </c>
      <c r="L20" s="66">
        <v>43541</v>
      </c>
      <c r="M20" s="66">
        <v>43621</v>
      </c>
      <c r="N20" s="67">
        <v>210</v>
      </c>
    </row>
    <row r="21" spans="1:14" ht="14.25">
      <c r="A21" s="58" t="s">
        <v>6</v>
      </c>
      <c r="B21" s="519"/>
      <c r="C21" s="62" t="s">
        <v>158</v>
      </c>
      <c r="D21" s="62" t="s">
        <v>122</v>
      </c>
      <c r="E21" s="63">
        <v>43547</v>
      </c>
      <c r="F21" s="63">
        <v>43607</v>
      </c>
      <c r="G21" s="64">
        <v>48</v>
      </c>
      <c r="H21" s="515">
        <v>199</v>
      </c>
      <c r="I21" s="522"/>
      <c r="J21" s="65" t="s">
        <v>12</v>
      </c>
      <c r="K21" s="65" t="s">
        <v>120</v>
      </c>
      <c r="L21" s="66">
        <v>43495</v>
      </c>
      <c r="M21" s="66">
        <v>43860</v>
      </c>
      <c r="N21" s="67">
        <v>505</v>
      </c>
    </row>
    <row r="22" spans="1:14" ht="14.25">
      <c r="A22" s="58" t="s">
        <v>6</v>
      </c>
      <c r="B22" s="519"/>
      <c r="C22" s="62" t="s">
        <v>158</v>
      </c>
      <c r="D22" s="62" t="s">
        <v>122</v>
      </c>
      <c r="E22" s="63">
        <v>43543</v>
      </c>
      <c r="F22" s="63">
        <v>43603</v>
      </c>
      <c r="G22" s="64">
        <v>44</v>
      </c>
      <c r="H22" s="516"/>
      <c r="I22" s="522"/>
      <c r="J22" s="65" t="s">
        <v>44</v>
      </c>
      <c r="K22" s="65" t="s">
        <v>120</v>
      </c>
      <c r="L22" s="66">
        <v>42764</v>
      </c>
      <c r="M22" s="66">
        <v>43859</v>
      </c>
      <c r="N22" s="67">
        <v>14</v>
      </c>
    </row>
    <row r="23" spans="1:14" ht="14.25">
      <c r="A23" s="58" t="s">
        <v>6</v>
      </c>
      <c r="B23" s="519"/>
      <c r="C23" s="62" t="s">
        <v>158</v>
      </c>
      <c r="D23" s="62" t="s">
        <v>122</v>
      </c>
      <c r="E23" s="63">
        <v>43541</v>
      </c>
      <c r="F23" s="63">
        <v>43601</v>
      </c>
      <c r="G23" s="64">
        <v>95</v>
      </c>
      <c r="H23" s="516"/>
      <c r="I23" s="522"/>
      <c r="J23" s="65" t="s">
        <v>27</v>
      </c>
      <c r="K23" s="65" t="s">
        <v>120</v>
      </c>
      <c r="L23" s="66">
        <v>43449</v>
      </c>
      <c r="M23" s="66">
        <v>43509</v>
      </c>
      <c r="N23" s="67">
        <v>33</v>
      </c>
    </row>
    <row r="24" spans="1:14" ht="14.25">
      <c r="A24" s="58" t="s">
        <v>6</v>
      </c>
      <c r="B24" s="519"/>
      <c r="C24" s="62" t="s">
        <v>158</v>
      </c>
      <c r="D24" s="62" t="s">
        <v>122</v>
      </c>
      <c r="E24" s="63">
        <v>43539</v>
      </c>
      <c r="F24" s="63">
        <v>43599</v>
      </c>
      <c r="G24" s="64">
        <v>12</v>
      </c>
      <c r="H24" s="517"/>
      <c r="I24" s="522"/>
      <c r="J24" s="65" t="s">
        <v>34</v>
      </c>
      <c r="K24" s="65" t="s">
        <v>121</v>
      </c>
      <c r="L24" s="66">
        <v>43189</v>
      </c>
      <c r="M24" s="66">
        <v>44284</v>
      </c>
      <c r="N24" s="67">
        <v>31</v>
      </c>
    </row>
    <row r="25" spans="1:14" ht="14.25">
      <c r="A25" s="58" t="s">
        <v>6</v>
      </c>
      <c r="B25" s="519"/>
      <c r="C25" s="62" t="s">
        <v>159</v>
      </c>
      <c r="D25" s="62" t="s">
        <v>123</v>
      </c>
      <c r="E25" s="63">
        <v>43546</v>
      </c>
      <c r="F25" s="63">
        <v>43606</v>
      </c>
      <c r="G25" s="64">
        <v>60</v>
      </c>
      <c r="H25" s="515">
        <v>196</v>
      </c>
      <c r="I25" s="522"/>
      <c r="J25" s="65" t="s">
        <v>15</v>
      </c>
      <c r="K25" s="65" t="s">
        <v>120</v>
      </c>
      <c r="L25" s="66">
        <v>43331</v>
      </c>
      <c r="M25" s="66">
        <v>43411</v>
      </c>
      <c r="N25" s="67">
        <v>2085</v>
      </c>
    </row>
    <row r="26" spans="1:14" ht="14.25">
      <c r="A26" s="58" t="s">
        <v>6</v>
      </c>
      <c r="B26" s="519"/>
      <c r="C26" s="62" t="s">
        <v>159</v>
      </c>
      <c r="D26" s="62" t="s">
        <v>123</v>
      </c>
      <c r="E26" s="63">
        <v>43546</v>
      </c>
      <c r="F26" s="63">
        <v>43606</v>
      </c>
      <c r="G26" s="64">
        <v>100</v>
      </c>
      <c r="H26" s="516"/>
      <c r="I26" s="522"/>
      <c r="J26" s="65" t="s">
        <v>18</v>
      </c>
      <c r="K26" s="65" t="s">
        <v>120</v>
      </c>
      <c r="L26" s="66">
        <v>43331</v>
      </c>
      <c r="M26" s="66">
        <v>43411</v>
      </c>
      <c r="N26" s="67">
        <v>1322</v>
      </c>
    </row>
    <row r="27" spans="1:14" ht="14.25">
      <c r="A27" s="58" t="s">
        <v>6</v>
      </c>
      <c r="B27" s="519"/>
      <c r="C27" s="62" t="s">
        <v>159</v>
      </c>
      <c r="D27" s="62" t="s">
        <v>123</v>
      </c>
      <c r="E27" s="63">
        <v>43539</v>
      </c>
      <c r="F27" s="63">
        <v>43599</v>
      </c>
      <c r="G27" s="64">
        <v>35</v>
      </c>
      <c r="H27" s="516"/>
      <c r="I27" s="522"/>
      <c r="J27" s="65" t="s">
        <v>32</v>
      </c>
      <c r="K27" s="65" t="s">
        <v>120</v>
      </c>
      <c r="L27" s="66">
        <v>43427</v>
      </c>
      <c r="M27" s="66">
        <v>43507</v>
      </c>
      <c r="N27" s="67">
        <v>141</v>
      </c>
    </row>
    <row r="28" spans="1:14" ht="14.25">
      <c r="A28" s="58" t="s">
        <v>6</v>
      </c>
      <c r="B28" s="519"/>
      <c r="C28" s="62" t="s">
        <v>159</v>
      </c>
      <c r="D28" s="62" t="s">
        <v>123</v>
      </c>
      <c r="E28" s="63">
        <v>43540</v>
      </c>
      <c r="F28" s="63">
        <v>43600</v>
      </c>
      <c r="G28" s="64">
        <v>1</v>
      </c>
      <c r="H28" s="517"/>
      <c r="I28" s="522"/>
      <c r="J28" s="65" t="s">
        <v>38</v>
      </c>
      <c r="K28" s="65" t="s">
        <v>127</v>
      </c>
      <c r="L28" s="66">
        <v>43363</v>
      </c>
      <c r="M28" s="66">
        <v>43423</v>
      </c>
      <c r="N28" s="67">
        <v>1</v>
      </c>
    </row>
    <row r="29" spans="1:14" ht="14.25">
      <c r="A29" s="58" t="s">
        <v>6</v>
      </c>
      <c r="B29" s="519"/>
      <c r="C29" s="62" t="s">
        <v>160</v>
      </c>
      <c r="D29" s="62" t="s">
        <v>123</v>
      </c>
      <c r="E29" s="63">
        <v>43548</v>
      </c>
      <c r="F29" s="63">
        <v>43608</v>
      </c>
      <c r="G29" s="64">
        <v>25</v>
      </c>
      <c r="H29" s="515">
        <v>43</v>
      </c>
      <c r="I29" s="522"/>
      <c r="J29" s="65" t="s">
        <v>39</v>
      </c>
      <c r="K29" s="65" t="s">
        <v>128</v>
      </c>
      <c r="L29" s="66">
        <v>43353</v>
      </c>
      <c r="M29" s="66">
        <v>43893</v>
      </c>
      <c r="N29" s="67">
        <v>3</v>
      </c>
    </row>
    <row r="30" spans="1:14" ht="14.25">
      <c r="A30" s="58" t="s">
        <v>6</v>
      </c>
      <c r="B30" s="519"/>
      <c r="C30" s="62" t="s">
        <v>160</v>
      </c>
      <c r="D30" s="62" t="s">
        <v>123</v>
      </c>
      <c r="E30" s="63">
        <v>43542</v>
      </c>
      <c r="F30" s="63">
        <v>43602</v>
      </c>
      <c r="G30" s="64">
        <v>18</v>
      </c>
      <c r="H30" s="517"/>
      <c r="I30" s="522"/>
      <c r="J30" s="65" t="s">
        <v>25</v>
      </c>
      <c r="K30" s="65" t="s">
        <v>124</v>
      </c>
      <c r="L30" s="66">
        <v>43483</v>
      </c>
      <c r="M30" s="66">
        <v>43563</v>
      </c>
      <c r="N30" s="67">
        <v>2064</v>
      </c>
    </row>
    <row r="31" spans="1:14" ht="14.25">
      <c r="A31" s="58" t="s">
        <v>6</v>
      </c>
      <c r="B31" s="519"/>
      <c r="C31" s="62" t="s">
        <v>161</v>
      </c>
      <c r="D31" s="62" t="s">
        <v>122</v>
      </c>
      <c r="E31" s="63">
        <v>43530</v>
      </c>
      <c r="F31" s="63">
        <v>43590</v>
      </c>
      <c r="G31" s="64">
        <v>4</v>
      </c>
      <c r="H31" s="64">
        <v>4</v>
      </c>
      <c r="I31" s="522"/>
      <c r="J31" s="65" t="s">
        <v>42</v>
      </c>
      <c r="K31" s="65" t="s">
        <v>120</v>
      </c>
      <c r="L31" s="66">
        <v>43101</v>
      </c>
      <c r="M31" s="66">
        <v>44196</v>
      </c>
      <c r="N31" s="67">
        <v>109</v>
      </c>
    </row>
    <row r="32" spans="1:14" ht="14.25">
      <c r="A32" s="58" t="s">
        <v>6</v>
      </c>
      <c r="B32" s="519"/>
      <c r="C32" s="62" t="s">
        <v>162</v>
      </c>
      <c r="D32" s="62" t="s">
        <v>123</v>
      </c>
      <c r="E32" s="63">
        <v>43543</v>
      </c>
      <c r="F32" s="63">
        <v>43603</v>
      </c>
      <c r="G32" s="64">
        <v>140</v>
      </c>
      <c r="H32" s="515">
        <v>169</v>
      </c>
      <c r="I32" s="522"/>
      <c r="J32" s="65" t="s">
        <v>50</v>
      </c>
      <c r="K32" s="65" t="s">
        <v>129</v>
      </c>
      <c r="L32" s="66">
        <v>42764</v>
      </c>
      <c r="M32" s="66">
        <v>43859</v>
      </c>
      <c r="N32" s="67">
        <v>13</v>
      </c>
    </row>
    <row r="33" spans="1:14" ht="14.25">
      <c r="A33" s="58" t="s">
        <v>6</v>
      </c>
      <c r="B33" s="519"/>
      <c r="C33" s="62" t="s">
        <v>162</v>
      </c>
      <c r="D33" s="62" t="s">
        <v>123</v>
      </c>
      <c r="E33" s="63">
        <v>43539</v>
      </c>
      <c r="F33" s="63">
        <v>43599</v>
      </c>
      <c r="G33" s="64">
        <v>29</v>
      </c>
      <c r="H33" s="517"/>
      <c r="I33" s="522"/>
      <c r="J33" s="65" t="s">
        <v>51</v>
      </c>
      <c r="K33" s="65" t="s">
        <v>127</v>
      </c>
      <c r="L33" s="66">
        <v>42359</v>
      </c>
      <c r="M33" s="66">
        <v>44184</v>
      </c>
      <c r="N33" s="67">
        <v>13</v>
      </c>
    </row>
    <row r="34" spans="1:14" ht="14.25">
      <c r="A34" s="58" t="s">
        <v>6</v>
      </c>
      <c r="B34" s="519"/>
      <c r="C34" s="62" t="s">
        <v>163</v>
      </c>
      <c r="D34" s="62" t="s">
        <v>122</v>
      </c>
      <c r="E34" s="63">
        <v>43545</v>
      </c>
      <c r="F34" s="63">
        <v>43605</v>
      </c>
      <c r="G34" s="64">
        <v>1</v>
      </c>
      <c r="H34" s="64">
        <v>1</v>
      </c>
      <c r="I34" s="522"/>
      <c r="J34" s="65" t="s">
        <v>37</v>
      </c>
      <c r="K34" s="65" t="s">
        <v>127</v>
      </c>
      <c r="L34" s="66">
        <v>42781</v>
      </c>
      <c r="M34" s="66">
        <v>44606</v>
      </c>
      <c r="N34" s="67">
        <v>1</v>
      </c>
    </row>
    <row r="35" spans="1:14" ht="14.25">
      <c r="A35" s="58" t="s">
        <v>6</v>
      </c>
      <c r="B35" s="519"/>
      <c r="C35" s="62" t="s">
        <v>164</v>
      </c>
      <c r="D35" s="62" t="s">
        <v>122</v>
      </c>
      <c r="E35" s="63">
        <v>43530</v>
      </c>
      <c r="F35" s="63">
        <v>43590</v>
      </c>
      <c r="G35" s="64">
        <v>10</v>
      </c>
      <c r="H35" s="64">
        <v>10</v>
      </c>
      <c r="I35" s="522"/>
      <c r="J35" s="65" t="s">
        <v>36</v>
      </c>
      <c r="K35" s="65" t="s">
        <v>121</v>
      </c>
      <c r="L35" s="66">
        <v>43316</v>
      </c>
      <c r="M35" s="66">
        <v>44411</v>
      </c>
      <c r="N35" s="67">
        <v>29</v>
      </c>
    </row>
    <row r="36" spans="1:14" ht="14.25">
      <c r="A36" s="58" t="s">
        <v>6</v>
      </c>
      <c r="B36" s="519"/>
      <c r="C36" s="62" t="s">
        <v>165</v>
      </c>
      <c r="D36" s="62" t="s">
        <v>123</v>
      </c>
      <c r="E36" s="63">
        <v>43548</v>
      </c>
      <c r="F36" s="63">
        <v>43608</v>
      </c>
      <c r="G36" s="64">
        <v>48</v>
      </c>
      <c r="H36" s="515">
        <v>57</v>
      </c>
      <c r="I36" s="522"/>
      <c r="J36" s="65" t="s">
        <v>48</v>
      </c>
      <c r="K36" s="65" t="s">
        <v>120</v>
      </c>
      <c r="L36" s="66">
        <v>42764</v>
      </c>
      <c r="M36" s="66">
        <v>43859</v>
      </c>
      <c r="N36" s="67">
        <v>48</v>
      </c>
    </row>
    <row r="37" spans="1:14" ht="14.25">
      <c r="A37" s="58" t="s">
        <v>6</v>
      </c>
      <c r="B37" s="519"/>
      <c r="C37" s="62" t="s">
        <v>165</v>
      </c>
      <c r="D37" s="62" t="s">
        <v>123</v>
      </c>
      <c r="E37" s="63">
        <v>43530</v>
      </c>
      <c r="F37" s="63">
        <v>43590</v>
      </c>
      <c r="G37" s="64">
        <v>1</v>
      </c>
      <c r="H37" s="516"/>
      <c r="I37" s="522"/>
      <c r="J37" s="65" t="s">
        <v>47</v>
      </c>
      <c r="K37" s="65" t="s">
        <v>121</v>
      </c>
      <c r="L37" s="66">
        <v>43074</v>
      </c>
      <c r="M37" s="66">
        <v>44169</v>
      </c>
      <c r="N37" s="67">
        <v>30</v>
      </c>
    </row>
    <row r="38" spans="1:14" ht="14.25">
      <c r="A38" s="58" t="s">
        <v>6</v>
      </c>
      <c r="B38" s="519"/>
      <c r="C38" s="62" t="s">
        <v>165</v>
      </c>
      <c r="D38" s="62" t="s">
        <v>123</v>
      </c>
      <c r="E38" s="63">
        <v>43530</v>
      </c>
      <c r="F38" s="63">
        <v>43590</v>
      </c>
      <c r="G38" s="64">
        <v>1</v>
      </c>
      <c r="H38" s="516"/>
      <c r="I38" s="522"/>
      <c r="J38" s="65" t="s">
        <v>43</v>
      </c>
      <c r="K38" s="65" t="s">
        <v>121</v>
      </c>
      <c r="L38" s="66">
        <v>42948</v>
      </c>
      <c r="M38" s="66">
        <v>44043</v>
      </c>
      <c r="N38" s="67">
        <v>6</v>
      </c>
    </row>
    <row r="39" spans="1:14" ht="14.25">
      <c r="A39" s="58" t="s">
        <v>6</v>
      </c>
      <c r="B39" s="519"/>
      <c r="C39" s="62" t="s">
        <v>165</v>
      </c>
      <c r="D39" s="62" t="s">
        <v>123</v>
      </c>
      <c r="E39" s="63">
        <v>43530</v>
      </c>
      <c r="F39" s="63">
        <v>43590</v>
      </c>
      <c r="G39" s="64">
        <v>1</v>
      </c>
      <c r="H39" s="516"/>
      <c r="I39" s="522"/>
      <c r="J39" s="65" t="s">
        <v>24</v>
      </c>
      <c r="K39" s="65" t="s">
        <v>120</v>
      </c>
      <c r="L39" s="66">
        <v>43424</v>
      </c>
      <c r="M39" s="66">
        <v>43789</v>
      </c>
      <c r="N39" s="67">
        <v>1026</v>
      </c>
    </row>
    <row r="40" spans="1:14" ht="14.25">
      <c r="A40" s="58" t="s">
        <v>6</v>
      </c>
      <c r="B40" s="519"/>
      <c r="C40" s="62" t="s">
        <v>165</v>
      </c>
      <c r="D40" s="62" t="s">
        <v>123</v>
      </c>
      <c r="E40" s="63">
        <v>43530</v>
      </c>
      <c r="F40" s="63">
        <v>43590</v>
      </c>
      <c r="G40" s="64">
        <v>1</v>
      </c>
      <c r="H40" s="516"/>
      <c r="I40" s="523"/>
      <c r="J40" s="65" t="s">
        <v>28</v>
      </c>
      <c r="K40" s="65" t="s">
        <v>120</v>
      </c>
      <c r="L40" s="66">
        <v>43366</v>
      </c>
      <c r="M40" s="66">
        <v>43367</v>
      </c>
      <c r="N40" s="67">
        <v>132</v>
      </c>
    </row>
    <row r="41" spans="1:14" ht="28.5">
      <c r="A41" s="58" t="s">
        <v>6</v>
      </c>
      <c r="B41" s="519"/>
      <c r="C41" s="62" t="s">
        <v>165</v>
      </c>
      <c r="D41" s="62" t="s">
        <v>123</v>
      </c>
      <c r="E41" s="63">
        <v>43530</v>
      </c>
      <c r="F41" s="63">
        <v>43590</v>
      </c>
      <c r="G41" s="64">
        <v>5</v>
      </c>
      <c r="H41" s="517"/>
      <c r="I41" s="512" t="s">
        <v>133</v>
      </c>
      <c r="J41" s="59" t="s">
        <v>164</v>
      </c>
      <c r="K41" s="59" t="s">
        <v>122</v>
      </c>
      <c r="L41" s="60">
        <v>43549</v>
      </c>
      <c r="M41" s="60">
        <v>43609</v>
      </c>
      <c r="N41" s="61">
        <v>13</v>
      </c>
    </row>
    <row r="42" spans="1:14" ht="28.5">
      <c r="A42" s="58" t="s">
        <v>6</v>
      </c>
      <c r="B42" s="519"/>
      <c r="C42" s="62" t="s">
        <v>166</v>
      </c>
      <c r="D42" s="62" t="s">
        <v>122</v>
      </c>
      <c r="E42" s="63">
        <v>43545</v>
      </c>
      <c r="F42" s="63">
        <v>43605</v>
      </c>
      <c r="G42" s="64">
        <v>48</v>
      </c>
      <c r="H42" s="515">
        <v>132</v>
      </c>
      <c r="I42" s="513"/>
      <c r="J42" s="59" t="s">
        <v>161</v>
      </c>
      <c r="K42" s="59" t="s">
        <v>169</v>
      </c>
      <c r="L42" s="60">
        <v>43549</v>
      </c>
      <c r="M42" s="60">
        <v>43609</v>
      </c>
      <c r="N42" s="61">
        <v>98</v>
      </c>
    </row>
    <row r="43" spans="1:14" ht="28.5">
      <c r="A43" s="58" t="s">
        <v>6</v>
      </c>
      <c r="B43" s="519"/>
      <c r="C43" s="62" t="s">
        <v>166</v>
      </c>
      <c r="D43" s="62" t="s">
        <v>122</v>
      </c>
      <c r="E43" s="63">
        <v>43544</v>
      </c>
      <c r="F43" s="63">
        <v>43604</v>
      </c>
      <c r="G43" s="64">
        <v>84</v>
      </c>
      <c r="H43" s="517"/>
      <c r="I43" s="513"/>
      <c r="J43" s="59" t="s">
        <v>163</v>
      </c>
      <c r="K43" s="59" t="s">
        <v>169</v>
      </c>
      <c r="L43" s="60">
        <v>43549</v>
      </c>
      <c r="M43" s="60">
        <v>43609</v>
      </c>
      <c r="N43" s="61">
        <v>17</v>
      </c>
    </row>
    <row r="44" spans="1:14" ht="28.5">
      <c r="A44" s="58" t="s">
        <v>6</v>
      </c>
      <c r="B44" s="519"/>
      <c r="C44" s="62" t="s">
        <v>167</v>
      </c>
      <c r="D44" s="62" t="s">
        <v>123</v>
      </c>
      <c r="E44" s="63">
        <v>43547</v>
      </c>
      <c r="F44" s="63">
        <v>43607</v>
      </c>
      <c r="G44" s="64">
        <v>50</v>
      </c>
      <c r="H44" s="515">
        <v>66</v>
      </c>
      <c r="I44" s="514"/>
      <c r="J44" s="59" t="s">
        <v>163</v>
      </c>
      <c r="K44" s="59" t="s">
        <v>169</v>
      </c>
      <c r="L44" s="60">
        <v>43550</v>
      </c>
      <c r="M44" s="60">
        <v>43610</v>
      </c>
      <c r="N44" s="61">
        <v>52</v>
      </c>
    </row>
    <row r="45" spans="1:14" ht="14.25">
      <c r="A45" s="58" t="s">
        <v>6</v>
      </c>
      <c r="B45" s="519"/>
      <c r="C45" s="62" t="s">
        <v>167</v>
      </c>
      <c r="D45" s="62" t="s">
        <v>123</v>
      </c>
      <c r="E45" s="63">
        <v>43545</v>
      </c>
      <c r="F45" s="63">
        <v>43605</v>
      </c>
      <c r="G45" s="64">
        <v>15</v>
      </c>
      <c r="H45" s="516"/>
    </row>
    <row r="46" spans="1:14" ht="14.25">
      <c r="A46" s="58" t="s">
        <v>6</v>
      </c>
      <c r="B46" s="519"/>
      <c r="C46" s="62" t="s">
        <v>167</v>
      </c>
      <c r="D46" s="62" t="s">
        <v>123</v>
      </c>
      <c r="E46" s="63">
        <v>43545</v>
      </c>
      <c r="F46" s="63">
        <v>43605</v>
      </c>
      <c r="G46" s="64">
        <v>1</v>
      </c>
      <c r="H46" s="517"/>
    </row>
    <row r="47" spans="1:14" ht="14.25">
      <c r="A47" s="58" t="s">
        <v>6</v>
      </c>
      <c r="B47" s="519"/>
      <c r="C47" s="62" t="s">
        <v>8</v>
      </c>
      <c r="D47" s="62" t="s">
        <v>121</v>
      </c>
      <c r="E47" s="63">
        <v>43537</v>
      </c>
      <c r="F47" s="63">
        <v>43597</v>
      </c>
      <c r="G47" s="64">
        <v>19</v>
      </c>
      <c r="H47" s="64">
        <f>G47</f>
        <v>19</v>
      </c>
    </row>
    <row r="48" spans="1:14" ht="14.25">
      <c r="A48" s="58" t="s">
        <v>6</v>
      </c>
      <c r="B48" s="519"/>
      <c r="C48" s="62" t="s">
        <v>7</v>
      </c>
      <c r="D48" s="62" t="s">
        <v>120</v>
      </c>
      <c r="E48" s="63">
        <v>43537</v>
      </c>
      <c r="F48" s="63">
        <v>43597</v>
      </c>
      <c r="G48" s="64">
        <v>3</v>
      </c>
      <c r="H48" s="64">
        <f>G48</f>
        <v>3</v>
      </c>
    </row>
    <row r="49" spans="1:8" ht="14.25">
      <c r="A49" s="58" t="s">
        <v>6</v>
      </c>
      <c r="B49" s="519"/>
      <c r="C49" s="62" t="s">
        <v>9</v>
      </c>
      <c r="D49" s="62" t="s">
        <v>120</v>
      </c>
      <c r="E49" s="63">
        <v>43537</v>
      </c>
      <c r="F49" s="63">
        <v>43597</v>
      </c>
      <c r="G49" s="64">
        <v>6</v>
      </c>
      <c r="H49" s="64">
        <f>G49</f>
        <v>6</v>
      </c>
    </row>
    <row r="50" spans="1:8" ht="14.25">
      <c r="A50" s="58" t="s">
        <v>6</v>
      </c>
      <c r="B50" s="519"/>
      <c r="C50" s="62" t="s">
        <v>21</v>
      </c>
      <c r="D50" s="62" t="s">
        <v>121</v>
      </c>
      <c r="E50" s="63">
        <v>43535</v>
      </c>
      <c r="F50" s="63">
        <v>43565</v>
      </c>
      <c r="G50" s="64">
        <v>130</v>
      </c>
      <c r="H50" s="64">
        <f>G50</f>
        <v>130</v>
      </c>
    </row>
    <row r="51" spans="1:8" ht="14.25">
      <c r="A51" s="58" t="s">
        <v>6</v>
      </c>
      <c r="B51" s="519"/>
      <c r="C51" s="62" t="s">
        <v>10</v>
      </c>
      <c r="D51" s="62" t="s">
        <v>120</v>
      </c>
      <c r="E51" s="63">
        <v>43545</v>
      </c>
      <c r="F51" s="63">
        <v>43605</v>
      </c>
      <c r="G51" s="64">
        <v>16</v>
      </c>
      <c r="H51" s="64">
        <f>G51</f>
        <v>16</v>
      </c>
    </row>
    <row r="52" spans="1:8" ht="14.25">
      <c r="A52" s="58" t="s">
        <v>6</v>
      </c>
      <c r="B52" s="519"/>
      <c r="C52" s="62" t="s">
        <v>11</v>
      </c>
      <c r="D52" s="62" t="s">
        <v>120</v>
      </c>
      <c r="E52" s="63">
        <v>43533</v>
      </c>
      <c r="F52" s="63">
        <v>43593</v>
      </c>
      <c r="G52" s="64">
        <v>24</v>
      </c>
      <c r="H52" s="515">
        <v>42</v>
      </c>
    </row>
    <row r="53" spans="1:8" ht="14.25">
      <c r="A53" s="58" t="s">
        <v>6</v>
      </c>
      <c r="B53" s="519"/>
      <c r="C53" s="62" t="s">
        <v>11</v>
      </c>
      <c r="D53" s="62" t="s">
        <v>120</v>
      </c>
      <c r="E53" s="63">
        <v>43532</v>
      </c>
      <c r="F53" s="63">
        <v>43592</v>
      </c>
      <c r="G53" s="64">
        <v>18</v>
      </c>
      <c r="H53" s="517"/>
    </row>
    <row r="54" spans="1:8" ht="14.25">
      <c r="A54" s="58" t="s">
        <v>6</v>
      </c>
      <c r="B54" s="519"/>
      <c r="C54" s="62" t="s">
        <v>19</v>
      </c>
      <c r="D54" s="62" t="s">
        <v>120</v>
      </c>
      <c r="E54" s="63">
        <v>43545</v>
      </c>
      <c r="F54" s="63">
        <v>43605</v>
      </c>
      <c r="G54" s="64">
        <v>59</v>
      </c>
      <c r="H54" s="64">
        <f>G54</f>
        <v>59</v>
      </c>
    </row>
    <row r="55" spans="1:8" ht="14.25">
      <c r="A55" s="58" t="s">
        <v>6</v>
      </c>
      <c r="B55" s="520"/>
      <c r="C55" s="62" t="s">
        <v>116</v>
      </c>
      <c r="D55" s="62" t="s">
        <v>121</v>
      </c>
      <c r="E55" s="63">
        <v>43526</v>
      </c>
      <c r="F55" s="63">
        <v>43586</v>
      </c>
      <c r="G55" s="64">
        <v>12</v>
      </c>
      <c r="H55" s="64">
        <f>G55</f>
        <v>12</v>
      </c>
    </row>
  </sheetData>
  <sortState ref="A2:H129">
    <sortCondition ref="C2:C129"/>
  </sortState>
  <mergeCells count="17">
    <mergeCell ref="H52:H53"/>
    <mergeCell ref="B3:B55"/>
    <mergeCell ref="I3:I40"/>
    <mergeCell ref="A1:N1"/>
    <mergeCell ref="I41:I44"/>
    <mergeCell ref="H25:H28"/>
    <mergeCell ref="H29:H30"/>
    <mergeCell ref="H32:H33"/>
    <mergeCell ref="H36:H41"/>
    <mergeCell ref="H42:H43"/>
    <mergeCell ref="H44:H46"/>
    <mergeCell ref="H3:H6"/>
    <mergeCell ref="H7:H10"/>
    <mergeCell ref="H12:H14"/>
    <mergeCell ref="H15:H17"/>
    <mergeCell ref="H18:H20"/>
    <mergeCell ref="H21:H24"/>
  </mergeCells>
  <phoneticPr fontId="1" type="noConversion"/>
  <pageMargins left="0.7" right="0.7" top="0.75" bottom="0.75" header="0.3" footer="0.3"/>
  <pageSetup paperSize="163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1"/>
    </sheetView>
  </sheetViews>
  <sheetFormatPr defaultRowHeight="13.5"/>
  <cols>
    <col min="1" max="1" width="8.375" bestFit="1" customWidth="1"/>
    <col min="2" max="2" width="9.75" bestFit="1" customWidth="1"/>
    <col min="3" max="3" width="35.875" customWidth="1"/>
    <col min="4" max="4" width="6.5" customWidth="1"/>
    <col min="5" max="6" width="8" bestFit="1" customWidth="1"/>
    <col min="7" max="8" width="5.625" style="38" bestFit="1" customWidth="1"/>
    <col min="9" max="9" width="7" bestFit="1" customWidth="1"/>
    <col min="10" max="10" width="35.625" customWidth="1"/>
    <col min="11" max="11" width="6.125" customWidth="1"/>
    <col min="12" max="13" width="8.75" bestFit="1" customWidth="1"/>
    <col min="14" max="14" width="5.625" bestFit="1" customWidth="1"/>
  </cols>
  <sheetData>
    <row r="1" spans="1:14">
      <c r="A1" s="524" t="s">
        <v>182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>
      <c r="A2" s="23" t="s">
        <v>0</v>
      </c>
      <c r="B2" s="23" t="s">
        <v>73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73" t="s">
        <v>181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15" t="s">
        <v>6</v>
      </c>
      <c r="B3" s="525" t="s">
        <v>171</v>
      </c>
      <c r="C3" s="70" t="s">
        <v>13</v>
      </c>
      <c r="D3" s="70" t="s">
        <v>120</v>
      </c>
      <c r="E3" s="71">
        <v>43487</v>
      </c>
      <c r="F3" s="71">
        <v>43851</v>
      </c>
      <c r="G3" s="72">
        <v>694</v>
      </c>
      <c r="H3" s="72">
        <v>694</v>
      </c>
      <c r="I3" s="507" t="s">
        <v>170</v>
      </c>
      <c r="J3" s="1" t="s">
        <v>15</v>
      </c>
      <c r="K3" s="1" t="s">
        <v>120</v>
      </c>
      <c r="L3" s="36">
        <v>43333</v>
      </c>
      <c r="M3" s="36">
        <v>43413</v>
      </c>
      <c r="N3" s="56">
        <v>2078</v>
      </c>
    </row>
    <row r="4" spans="1:14">
      <c r="A4" s="15" t="s">
        <v>6</v>
      </c>
      <c r="B4" s="526"/>
      <c r="C4" s="70" t="s">
        <v>20</v>
      </c>
      <c r="D4" s="70" t="s">
        <v>120</v>
      </c>
      <c r="E4" s="71">
        <v>43490</v>
      </c>
      <c r="F4" s="71">
        <v>43854</v>
      </c>
      <c r="G4" s="72">
        <v>694</v>
      </c>
      <c r="H4" s="72">
        <v>694</v>
      </c>
      <c r="I4" s="507"/>
      <c r="J4" s="1" t="s">
        <v>18</v>
      </c>
      <c r="K4" s="1" t="s">
        <v>120</v>
      </c>
      <c r="L4" s="36">
        <v>43331</v>
      </c>
      <c r="M4" s="36">
        <v>43411</v>
      </c>
      <c r="N4" s="56">
        <v>1322</v>
      </c>
    </row>
    <row r="5" spans="1:14">
      <c r="A5" s="15" t="s">
        <v>6</v>
      </c>
      <c r="B5" s="526"/>
      <c r="C5" s="70" t="s">
        <v>31</v>
      </c>
      <c r="D5" s="70" t="s">
        <v>126</v>
      </c>
      <c r="E5" s="71">
        <v>43232</v>
      </c>
      <c r="F5" s="71">
        <v>43592</v>
      </c>
      <c r="G5" s="72">
        <v>3</v>
      </c>
      <c r="H5" s="72">
        <v>3</v>
      </c>
      <c r="I5" s="507"/>
      <c r="J5" s="1" t="s">
        <v>32</v>
      </c>
      <c r="K5" s="1" t="s">
        <v>120</v>
      </c>
      <c r="L5" s="36">
        <v>43427</v>
      </c>
      <c r="M5" s="36">
        <v>43507</v>
      </c>
      <c r="N5" s="56">
        <v>141</v>
      </c>
    </row>
    <row r="6" spans="1:14">
      <c r="A6" s="15" t="s">
        <v>6</v>
      </c>
      <c r="B6" s="526"/>
      <c r="C6" s="70" t="s">
        <v>10</v>
      </c>
      <c r="D6" s="70" t="s">
        <v>120</v>
      </c>
      <c r="E6" s="71">
        <v>43545</v>
      </c>
      <c r="F6" s="71">
        <v>43605</v>
      </c>
      <c r="G6" s="72">
        <v>14</v>
      </c>
      <c r="H6" s="72">
        <v>14</v>
      </c>
      <c r="I6" s="507"/>
      <c r="J6" s="1" t="s">
        <v>38</v>
      </c>
      <c r="K6" s="1" t="s">
        <v>127</v>
      </c>
      <c r="L6" s="36">
        <v>43363</v>
      </c>
      <c r="M6" s="36">
        <v>43423</v>
      </c>
      <c r="N6" s="56">
        <v>1</v>
      </c>
    </row>
    <row r="7" spans="1:14">
      <c r="A7" s="15" t="s">
        <v>6</v>
      </c>
      <c r="B7" s="526"/>
      <c r="C7" s="70" t="s">
        <v>19</v>
      </c>
      <c r="D7" s="70" t="s">
        <v>120</v>
      </c>
      <c r="E7" s="71">
        <v>43545</v>
      </c>
      <c r="F7" s="71">
        <v>43605</v>
      </c>
      <c r="G7" s="72">
        <v>51</v>
      </c>
      <c r="H7" s="72">
        <v>51</v>
      </c>
      <c r="I7" s="507"/>
      <c r="J7" s="1" t="s">
        <v>39</v>
      </c>
      <c r="K7" s="1" t="s">
        <v>128</v>
      </c>
      <c r="L7" s="36">
        <v>43353</v>
      </c>
      <c r="M7" s="36">
        <v>43893</v>
      </c>
      <c r="N7" s="56">
        <v>3</v>
      </c>
    </row>
    <row r="8" spans="1:14">
      <c r="A8" s="15" t="s">
        <v>6</v>
      </c>
      <c r="B8" s="526"/>
      <c r="C8" s="70" t="s">
        <v>116</v>
      </c>
      <c r="D8" s="70" t="s">
        <v>121</v>
      </c>
      <c r="E8" s="71">
        <v>43526</v>
      </c>
      <c r="F8" s="71">
        <v>43586</v>
      </c>
      <c r="G8" s="72">
        <v>10</v>
      </c>
      <c r="H8" s="72">
        <v>10</v>
      </c>
      <c r="I8" s="507"/>
      <c r="J8" s="1" t="s">
        <v>25</v>
      </c>
      <c r="K8" s="1" t="s">
        <v>124</v>
      </c>
      <c r="L8" s="36">
        <v>43483</v>
      </c>
      <c r="M8" s="36">
        <v>43563</v>
      </c>
      <c r="N8" s="56">
        <v>2059</v>
      </c>
    </row>
    <row r="9" spans="1:14">
      <c r="A9" s="15" t="s">
        <v>6</v>
      </c>
      <c r="B9" s="526"/>
      <c r="C9" s="70" t="s">
        <v>11</v>
      </c>
      <c r="D9" s="70" t="s">
        <v>120</v>
      </c>
      <c r="E9" s="71">
        <v>43533</v>
      </c>
      <c r="F9" s="71">
        <v>43593</v>
      </c>
      <c r="G9" s="72">
        <v>24</v>
      </c>
      <c r="H9" s="72">
        <v>24</v>
      </c>
      <c r="I9" s="507"/>
      <c r="J9" s="1" t="s">
        <v>42</v>
      </c>
      <c r="K9" s="1" t="s">
        <v>120</v>
      </c>
      <c r="L9" s="36">
        <v>43101</v>
      </c>
      <c r="M9" s="36">
        <v>44196</v>
      </c>
      <c r="N9" s="56">
        <v>109</v>
      </c>
    </row>
    <row r="10" spans="1:14">
      <c r="A10" s="15" t="s">
        <v>6</v>
      </c>
      <c r="B10" s="526"/>
      <c r="C10" s="70" t="s">
        <v>11</v>
      </c>
      <c r="D10" s="70" t="s">
        <v>120</v>
      </c>
      <c r="E10" s="71">
        <v>43532</v>
      </c>
      <c r="F10" s="71">
        <v>43592</v>
      </c>
      <c r="G10" s="72">
        <v>12</v>
      </c>
      <c r="H10" s="72">
        <v>12</v>
      </c>
      <c r="I10" s="507"/>
      <c r="J10" s="1" t="s">
        <v>50</v>
      </c>
      <c r="K10" s="1" t="s">
        <v>129</v>
      </c>
      <c r="L10" s="36">
        <v>42764</v>
      </c>
      <c r="M10" s="36">
        <v>43859</v>
      </c>
      <c r="N10" s="56">
        <v>13</v>
      </c>
    </row>
    <row r="11" spans="1:14">
      <c r="A11" s="15" t="s">
        <v>6</v>
      </c>
      <c r="B11" s="526"/>
      <c r="C11" s="70" t="s">
        <v>21</v>
      </c>
      <c r="D11" s="70" t="s">
        <v>121</v>
      </c>
      <c r="E11" s="71">
        <v>43535</v>
      </c>
      <c r="F11" s="71">
        <v>43565</v>
      </c>
      <c r="G11" s="72">
        <v>125</v>
      </c>
      <c r="H11" s="72">
        <v>125</v>
      </c>
      <c r="I11" s="507"/>
      <c r="J11" s="1" t="s">
        <v>51</v>
      </c>
      <c r="K11" s="1" t="s">
        <v>127</v>
      </c>
      <c r="L11" s="36">
        <v>42359</v>
      </c>
      <c r="M11" s="36">
        <v>44184</v>
      </c>
      <c r="N11" s="56">
        <v>13</v>
      </c>
    </row>
    <row r="12" spans="1:14">
      <c r="A12" s="15" t="s">
        <v>6</v>
      </c>
      <c r="B12" s="526"/>
      <c r="C12" s="70" t="s">
        <v>8</v>
      </c>
      <c r="D12" s="70" t="s">
        <v>121</v>
      </c>
      <c r="E12" s="71">
        <v>43537</v>
      </c>
      <c r="F12" s="71">
        <v>43597</v>
      </c>
      <c r="G12" s="72">
        <v>4</v>
      </c>
      <c r="H12" s="72">
        <v>4</v>
      </c>
      <c r="I12" s="507"/>
      <c r="J12" s="1" t="s">
        <v>37</v>
      </c>
      <c r="K12" s="1" t="s">
        <v>127</v>
      </c>
      <c r="L12" s="36">
        <v>42781</v>
      </c>
      <c r="M12" s="36">
        <v>44606</v>
      </c>
      <c r="N12" s="56">
        <v>1</v>
      </c>
    </row>
    <row r="13" spans="1:14">
      <c r="A13" s="15" t="s">
        <v>6</v>
      </c>
      <c r="B13" s="526"/>
      <c r="C13" s="70" t="s">
        <v>7</v>
      </c>
      <c r="D13" s="70" t="s">
        <v>120</v>
      </c>
      <c r="E13" s="71">
        <v>43537</v>
      </c>
      <c r="F13" s="71">
        <v>43597</v>
      </c>
      <c r="G13" s="72">
        <v>3</v>
      </c>
      <c r="H13" s="72">
        <v>3</v>
      </c>
      <c r="I13" s="507"/>
      <c r="J13" s="1" t="s">
        <v>36</v>
      </c>
      <c r="K13" s="1" t="s">
        <v>121</v>
      </c>
      <c r="L13" s="36">
        <v>43316</v>
      </c>
      <c r="M13" s="36">
        <v>44411</v>
      </c>
      <c r="N13" s="56">
        <v>29</v>
      </c>
    </row>
    <row r="14" spans="1:14">
      <c r="A14" s="15" t="s">
        <v>6</v>
      </c>
      <c r="B14" s="526"/>
      <c r="C14" s="70" t="s">
        <v>9</v>
      </c>
      <c r="D14" s="70" t="s">
        <v>120</v>
      </c>
      <c r="E14" s="71">
        <v>43537</v>
      </c>
      <c r="F14" s="71">
        <v>43597</v>
      </c>
      <c r="G14" s="72">
        <v>6</v>
      </c>
      <c r="H14" s="72">
        <v>6</v>
      </c>
      <c r="I14" s="507"/>
      <c r="J14" s="1" t="s">
        <v>48</v>
      </c>
      <c r="K14" s="1" t="s">
        <v>120</v>
      </c>
      <c r="L14" s="36">
        <v>42764</v>
      </c>
      <c r="M14" s="36">
        <v>43859</v>
      </c>
      <c r="N14" s="56">
        <v>48</v>
      </c>
    </row>
    <row r="15" spans="1:14">
      <c r="A15" s="15" t="s">
        <v>6</v>
      </c>
      <c r="B15" s="526"/>
      <c r="C15" s="70" t="s">
        <v>151</v>
      </c>
      <c r="D15" s="70" t="s">
        <v>122</v>
      </c>
      <c r="E15" s="71">
        <v>43548</v>
      </c>
      <c r="F15" s="71">
        <v>43608</v>
      </c>
      <c r="G15" s="72">
        <v>48</v>
      </c>
      <c r="H15" s="525">
        <v>78</v>
      </c>
      <c r="I15" s="507"/>
      <c r="J15" s="1" t="s">
        <v>47</v>
      </c>
      <c r="K15" s="1" t="s">
        <v>121</v>
      </c>
      <c r="L15" s="36">
        <v>43074</v>
      </c>
      <c r="M15" s="36">
        <v>44169</v>
      </c>
      <c r="N15" s="56">
        <v>29</v>
      </c>
    </row>
    <row r="16" spans="1:14">
      <c r="A16" s="15" t="s">
        <v>6</v>
      </c>
      <c r="B16" s="526"/>
      <c r="C16" s="70" t="s">
        <v>151</v>
      </c>
      <c r="D16" s="70" t="s">
        <v>122</v>
      </c>
      <c r="E16" s="71">
        <v>43539</v>
      </c>
      <c r="F16" s="71">
        <v>43599</v>
      </c>
      <c r="G16" s="72">
        <v>18</v>
      </c>
      <c r="H16" s="526"/>
      <c r="I16" s="507"/>
      <c r="J16" s="1" t="s">
        <v>43</v>
      </c>
      <c r="K16" s="1" t="s">
        <v>121</v>
      </c>
      <c r="L16" s="36">
        <v>42948</v>
      </c>
      <c r="M16" s="36">
        <v>44043</v>
      </c>
      <c r="N16" s="56">
        <v>6</v>
      </c>
    </row>
    <row r="17" spans="1:14">
      <c r="A17" s="15" t="s">
        <v>6</v>
      </c>
      <c r="B17" s="526"/>
      <c r="C17" s="70" t="s">
        <v>151</v>
      </c>
      <c r="D17" s="70" t="s">
        <v>122</v>
      </c>
      <c r="E17" s="71">
        <v>43534</v>
      </c>
      <c r="F17" s="71">
        <v>43594</v>
      </c>
      <c r="G17" s="72">
        <v>2</v>
      </c>
      <c r="H17" s="526"/>
      <c r="I17" s="507"/>
      <c r="J17" s="1" t="s">
        <v>24</v>
      </c>
      <c r="K17" s="1" t="s">
        <v>120</v>
      </c>
      <c r="L17" s="36">
        <v>43424</v>
      </c>
      <c r="M17" s="36">
        <v>43789</v>
      </c>
      <c r="N17" s="56">
        <v>1026</v>
      </c>
    </row>
    <row r="18" spans="1:14">
      <c r="A18" s="15" t="s">
        <v>6</v>
      </c>
      <c r="B18" s="526"/>
      <c r="C18" s="70" t="s">
        <v>151</v>
      </c>
      <c r="D18" s="70" t="s">
        <v>122</v>
      </c>
      <c r="E18" s="71">
        <v>43533</v>
      </c>
      <c r="F18" s="71">
        <v>43593</v>
      </c>
      <c r="G18" s="72">
        <v>10</v>
      </c>
      <c r="H18" s="527"/>
      <c r="I18" s="507"/>
      <c r="J18" s="1" t="s">
        <v>28</v>
      </c>
      <c r="K18" s="1" t="s">
        <v>120</v>
      </c>
      <c r="L18" s="36">
        <v>43366</v>
      </c>
      <c r="M18" s="36">
        <v>43367</v>
      </c>
      <c r="N18" s="56">
        <v>132</v>
      </c>
    </row>
    <row r="19" spans="1:14">
      <c r="A19" s="15" t="s">
        <v>6</v>
      </c>
      <c r="B19" s="526"/>
      <c r="C19" s="70" t="s">
        <v>153</v>
      </c>
      <c r="D19" s="70" t="s">
        <v>123</v>
      </c>
      <c r="E19" s="71">
        <v>43548</v>
      </c>
      <c r="F19" s="71">
        <v>43608</v>
      </c>
      <c r="G19" s="72">
        <v>48</v>
      </c>
      <c r="H19" s="525">
        <v>67</v>
      </c>
      <c r="I19" s="507"/>
      <c r="J19" s="1" t="s">
        <v>149</v>
      </c>
      <c r="K19" s="1" t="s">
        <v>120</v>
      </c>
      <c r="L19" s="36">
        <v>43549</v>
      </c>
      <c r="M19" s="36">
        <v>43914</v>
      </c>
      <c r="N19" s="56">
        <v>116</v>
      </c>
    </row>
    <row r="20" spans="1:14">
      <c r="A20" s="15" t="s">
        <v>6</v>
      </c>
      <c r="B20" s="526"/>
      <c r="C20" s="70" t="s">
        <v>153</v>
      </c>
      <c r="D20" s="70" t="s">
        <v>123</v>
      </c>
      <c r="E20" s="71">
        <v>43547</v>
      </c>
      <c r="F20" s="71">
        <v>43607</v>
      </c>
      <c r="G20" s="72">
        <v>3</v>
      </c>
      <c r="H20" s="526"/>
      <c r="I20" s="507"/>
      <c r="J20" s="1" t="s">
        <v>22</v>
      </c>
      <c r="K20" s="1" t="s">
        <v>124</v>
      </c>
      <c r="L20" s="36">
        <v>43483</v>
      </c>
      <c r="M20" s="36">
        <v>43563</v>
      </c>
      <c r="N20" s="56">
        <v>2059</v>
      </c>
    </row>
    <row r="21" spans="1:14">
      <c r="A21" s="15" t="s">
        <v>6</v>
      </c>
      <c r="B21" s="526"/>
      <c r="C21" s="70" t="s">
        <v>153</v>
      </c>
      <c r="D21" s="70" t="s">
        <v>123</v>
      </c>
      <c r="E21" s="71">
        <v>43533</v>
      </c>
      <c r="F21" s="71">
        <v>43593</v>
      </c>
      <c r="G21" s="72">
        <v>16</v>
      </c>
      <c r="H21" s="527"/>
      <c r="I21" s="507"/>
      <c r="J21" s="1" t="s">
        <v>46</v>
      </c>
      <c r="K21" s="1" t="s">
        <v>120</v>
      </c>
      <c r="L21" s="36">
        <v>43213</v>
      </c>
      <c r="M21" s="36">
        <v>43573</v>
      </c>
      <c r="N21" s="56">
        <v>140</v>
      </c>
    </row>
    <row r="22" spans="1:14">
      <c r="A22" s="15" t="s">
        <v>6</v>
      </c>
      <c r="B22" s="526"/>
      <c r="C22" s="70" t="s">
        <v>154</v>
      </c>
      <c r="D22" s="70" t="s">
        <v>122</v>
      </c>
      <c r="E22" s="71">
        <v>43539</v>
      </c>
      <c r="F22" s="71">
        <v>43599</v>
      </c>
      <c r="G22" s="72">
        <v>26</v>
      </c>
      <c r="H22" s="72">
        <v>26</v>
      </c>
      <c r="I22" s="507"/>
      <c r="J22" s="1" t="s">
        <v>45</v>
      </c>
      <c r="K22" s="1" t="s">
        <v>120</v>
      </c>
      <c r="L22" s="36">
        <v>42764</v>
      </c>
      <c r="M22" s="36">
        <v>43859</v>
      </c>
      <c r="N22" s="56">
        <v>159</v>
      </c>
    </row>
    <row r="23" spans="1:14">
      <c r="A23" s="15" t="s">
        <v>6</v>
      </c>
      <c r="B23" s="526"/>
      <c r="C23" s="70" t="s">
        <v>155</v>
      </c>
      <c r="D23" s="70" t="s">
        <v>123</v>
      </c>
      <c r="E23" s="71">
        <v>43548</v>
      </c>
      <c r="F23" s="71">
        <v>43608</v>
      </c>
      <c r="G23" s="72">
        <v>48</v>
      </c>
      <c r="H23" s="525">
        <v>65</v>
      </c>
      <c r="I23" s="507"/>
      <c r="J23" s="1" t="s">
        <v>26</v>
      </c>
      <c r="K23" s="1" t="s">
        <v>121</v>
      </c>
      <c r="L23" s="36">
        <v>42942</v>
      </c>
      <c r="M23" s="36">
        <v>43671</v>
      </c>
      <c r="N23" s="56">
        <v>16</v>
      </c>
    </row>
    <row r="24" spans="1:14">
      <c r="A24" s="15" t="s">
        <v>6</v>
      </c>
      <c r="B24" s="526"/>
      <c r="C24" s="70" t="s">
        <v>155</v>
      </c>
      <c r="D24" s="70" t="s">
        <v>123</v>
      </c>
      <c r="E24" s="71">
        <v>43534</v>
      </c>
      <c r="F24" s="71">
        <v>43594</v>
      </c>
      <c r="G24" s="72">
        <v>2</v>
      </c>
      <c r="H24" s="526"/>
      <c r="I24" s="507"/>
      <c r="J24" s="1" t="s">
        <v>49</v>
      </c>
      <c r="K24" s="1" t="s">
        <v>121</v>
      </c>
      <c r="L24" s="36">
        <v>42777</v>
      </c>
      <c r="M24" s="36">
        <v>44602</v>
      </c>
      <c r="N24" s="56">
        <v>256</v>
      </c>
    </row>
    <row r="25" spans="1:14">
      <c r="A25" s="15" t="s">
        <v>6</v>
      </c>
      <c r="B25" s="526"/>
      <c r="C25" s="70" t="s">
        <v>155</v>
      </c>
      <c r="D25" s="70" t="s">
        <v>123</v>
      </c>
      <c r="E25" s="71">
        <v>43533</v>
      </c>
      <c r="F25" s="71">
        <v>43593</v>
      </c>
      <c r="G25" s="72">
        <v>15</v>
      </c>
      <c r="H25" s="527"/>
      <c r="I25" s="507"/>
      <c r="J25" s="1" t="s">
        <v>30</v>
      </c>
      <c r="K25" s="1" t="s">
        <v>120</v>
      </c>
      <c r="L25" s="36">
        <v>43298</v>
      </c>
      <c r="M25" s="36">
        <v>43478</v>
      </c>
      <c r="N25" s="56">
        <v>85</v>
      </c>
    </row>
    <row r="26" spans="1:14">
      <c r="A26" s="15" t="s">
        <v>6</v>
      </c>
      <c r="B26" s="526"/>
      <c r="C26" s="70" t="s">
        <v>156</v>
      </c>
      <c r="D26" s="70" t="s">
        <v>122</v>
      </c>
      <c r="E26" s="71">
        <v>43539</v>
      </c>
      <c r="F26" s="71">
        <v>43599</v>
      </c>
      <c r="G26" s="72">
        <v>29</v>
      </c>
      <c r="H26" s="525">
        <v>31</v>
      </c>
      <c r="I26" s="507"/>
      <c r="J26" s="1" t="s">
        <v>40</v>
      </c>
      <c r="K26" s="1" t="s">
        <v>120</v>
      </c>
      <c r="L26" s="36">
        <v>43312</v>
      </c>
      <c r="M26" s="36">
        <v>43392</v>
      </c>
      <c r="N26" s="56">
        <v>298</v>
      </c>
    </row>
    <row r="27" spans="1:14">
      <c r="A27" s="15" t="s">
        <v>6</v>
      </c>
      <c r="B27" s="526"/>
      <c r="C27" s="70" t="s">
        <v>156</v>
      </c>
      <c r="D27" s="70" t="s">
        <v>122</v>
      </c>
      <c r="E27" s="71">
        <v>43534</v>
      </c>
      <c r="F27" s="71">
        <v>43594</v>
      </c>
      <c r="G27" s="72">
        <v>2</v>
      </c>
      <c r="H27" s="527"/>
      <c r="I27" s="507"/>
      <c r="J27" s="1" t="s">
        <v>41</v>
      </c>
      <c r="K27" s="1" t="s">
        <v>120</v>
      </c>
      <c r="L27" s="36">
        <v>43312</v>
      </c>
      <c r="M27" s="36">
        <v>43392</v>
      </c>
      <c r="N27" s="56">
        <v>296</v>
      </c>
    </row>
    <row r="28" spans="1:14">
      <c r="A28" s="15" t="s">
        <v>6</v>
      </c>
      <c r="B28" s="526"/>
      <c r="C28" s="70" t="s">
        <v>156</v>
      </c>
      <c r="D28" s="70" t="s">
        <v>122</v>
      </c>
      <c r="E28" s="71">
        <v>43533</v>
      </c>
      <c r="F28" s="71">
        <v>43593</v>
      </c>
      <c r="G28" s="72">
        <v>3</v>
      </c>
      <c r="H28" s="72">
        <v>3</v>
      </c>
      <c r="I28" s="507"/>
      <c r="J28" s="1" t="s">
        <v>23</v>
      </c>
      <c r="K28" s="1" t="s">
        <v>120</v>
      </c>
      <c r="L28" s="36">
        <v>43495</v>
      </c>
      <c r="M28" s="36">
        <v>43860</v>
      </c>
      <c r="N28" s="56">
        <v>212</v>
      </c>
    </row>
    <row r="29" spans="1:14">
      <c r="A29" s="15" t="s">
        <v>6</v>
      </c>
      <c r="B29" s="526"/>
      <c r="C29" s="70" t="s">
        <v>157</v>
      </c>
      <c r="D29" s="70" t="s">
        <v>123</v>
      </c>
      <c r="E29" s="71">
        <v>43547</v>
      </c>
      <c r="F29" s="71">
        <v>43607</v>
      </c>
      <c r="G29" s="72">
        <v>51</v>
      </c>
      <c r="H29" s="525">
        <v>65</v>
      </c>
      <c r="I29" s="507"/>
      <c r="J29" s="1" t="s">
        <v>33</v>
      </c>
      <c r="K29" s="1" t="s">
        <v>121</v>
      </c>
      <c r="L29" s="36">
        <v>43215</v>
      </c>
      <c r="M29" s="36">
        <v>44310</v>
      </c>
      <c r="N29" s="56">
        <v>29</v>
      </c>
    </row>
    <row r="30" spans="1:14">
      <c r="A30" s="15" t="s">
        <v>6</v>
      </c>
      <c r="B30" s="526"/>
      <c r="C30" s="70" t="s">
        <v>157</v>
      </c>
      <c r="D30" s="70" t="s">
        <v>123</v>
      </c>
      <c r="E30" s="71">
        <v>43533</v>
      </c>
      <c r="F30" s="71">
        <v>43593</v>
      </c>
      <c r="G30" s="72">
        <v>14</v>
      </c>
      <c r="H30" s="526"/>
      <c r="I30" s="507"/>
      <c r="J30" s="1" t="s">
        <v>35</v>
      </c>
      <c r="K30" s="1" t="s">
        <v>121</v>
      </c>
      <c r="L30" s="36">
        <v>43189</v>
      </c>
      <c r="M30" s="36">
        <v>44284</v>
      </c>
      <c r="N30" s="56">
        <v>26</v>
      </c>
    </row>
    <row r="31" spans="1:14">
      <c r="A31" s="15" t="s">
        <v>6</v>
      </c>
      <c r="B31" s="526"/>
      <c r="C31" s="70" t="s">
        <v>158</v>
      </c>
      <c r="D31" s="70" t="s">
        <v>122</v>
      </c>
      <c r="E31" s="71">
        <v>43547</v>
      </c>
      <c r="F31" s="71">
        <v>43607</v>
      </c>
      <c r="G31" s="72">
        <v>48</v>
      </c>
      <c r="H31" s="525">
        <v>195</v>
      </c>
      <c r="I31" s="507"/>
      <c r="J31" s="1" t="s">
        <v>29</v>
      </c>
      <c r="K31" s="1" t="s">
        <v>120</v>
      </c>
      <c r="L31" s="36">
        <v>43329</v>
      </c>
      <c r="M31" s="36">
        <v>43509</v>
      </c>
      <c r="N31" s="56">
        <v>562</v>
      </c>
    </row>
    <row r="32" spans="1:14">
      <c r="A32" s="15" t="s">
        <v>6</v>
      </c>
      <c r="B32" s="526"/>
      <c r="C32" s="70" t="s">
        <v>158</v>
      </c>
      <c r="D32" s="70" t="s">
        <v>122</v>
      </c>
      <c r="E32" s="71">
        <v>43543</v>
      </c>
      <c r="F32" s="71">
        <v>43603</v>
      </c>
      <c r="G32" s="72">
        <v>44</v>
      </c>
      <c r="H32" s="526"/>
      <c r="I32" s="507"/>
      <c r="J32" s="1" t="s">
        <v>14</v>
      </c>
      <c r="K32" s="1" t="s">
        <v>121</v>
      </c>
      <c r="L32" s="36">
        <v>43541</v>
      </c>
      <c r="M32" s="36">
        <v>43621</v>
      </c>
      <c r="N32" s="56">
        <v>208</v>
      </c>
    </row>
    <row r="33" spans="1:14">
      <c r="A33" s="15" t="s">
        <v>6</v>
      </c>
      <c r="B33" s="526"/>
      <c r="C33" s="70" t="s">
        <v>158</v>
      </c>
      <c r="D33" s="70" t="s">
        <v>122</v>
      </c>
      <c r="E33" s="71">
        <v>43541</v>
      </c>
      <c r="F33" s="71">
        <v>43601</v>
      </c>
      <c r="G33" s="72">
        <v>95</v>
      </c>
      <c r="H33" s="526"/>
      <c r="I33" s="507"/>
      <c r="J33" s="1" t="s">
        <v>12</v>
      </c>
      <c r="K33" s="1" t="s">
        <v>120</v>
      </c>
      <c r="L33" s="36">
        <v>43453</v>
      </c>
      <c r="M33" s="36">
        <v>43633</v>
      </c>
      <c r="N33" s="56">
        <v>508</v>
      </c>
    </row>
    <row r="34" spans="1:14">
      <c r="A34" s="15" t="s">
        <v>6</v>
      </c>
      <c r="B34" s="526"/>
      <c r="C34" s="70" t="s">
        <v>158</v>
      </c>
      <c r="D34" s="70" t="s">
        <v>122</v>
      </c>
      <c r="E34" s="71">
        <v>43539</v>
      </c>
      <c r="F34" s="71">
        <v>43599</v>
      </c>
      <c r="G34" s="72">
        <v>8</v>
      </c>
      <c r="H34" s="527"/>
      <c r="I34" s="507"/>
      <c r="J34" s="1" t="s">
        <v>44</v>
      </c>
      <c r="K34" s="1" t="s">
        <v>120</v>
      </c>
      <c r="L34" s="36">
        <v>42764</v>
      </c>
      <c r="M34" s="36">
        <v>43859</v>
      </c>
      <c r="N34" s="56">
        <v>14</v>
      </c>
    </row>
    <row r="35" spans="1:14">
      <c r="A35" s="15" t="s">
        <v>6</v>
      </c>
      <c r="B35" s="526"/>
      <c r="C35" s="70" t="s">
        <v>183</v>
      </c>
      <c r="D35" s="70" t="s">
        <v>123</v>
      </c>
      <c r="E35" s="71">
        <v>43545</v>
      </c>
      <c r="F35" s="71">
        <v>43605</v>
      </c>
      <c r="G35" s="72">
        <v>100</v>
      </c>
      <c r="H35" s="525">
        <v>188</v>
      </c>
      <c r="I35" s="507"/>
      <c r="J35" s="1" t="s">
        <v>27</v>
      </c>
      <c r="K35" s="1" t="s">
        <v>120</v>
      </c>
      <c r="L35" s="36">
        <v>43449</v>
      </c>
      <c r="M35" s="36">
        <v>43509</v>
      </c>
      <c r="N35" s="56">
        <v>33</v>
      </c>
    </row>
    <row r="36" spans="1:14">
      <c r="A36" s="15" t="s">
        <v>6</v>
      </c>
      <c r="B36" s="526"/>
      <c r="C36" s="70" t="s">
        <v>159</v>
      </c>
      <c r="D36" s="70" t="s">
        <v>123</v>
      </c>
      <c r="E36" s="71">
        <v>43546</v>
      </c>
      <c r="F36" s="71">
        <v>43606</v>
      </c>
      <c r="G36" s="72">
        <v>60</v>
      </c>
      <c r="H36" s="526"/>
      <c r="I36" s="507"/>
      <c r="J36" s="1" t="s">
        <v>34</v>
      </c>
      <c r="K36" s="1" t="s">
        <v>121</v>
      </c>
      <c r="L36" s="36">
        <v>43189</v>
      </c>
      <c r="M36" s="36">
        <v>44284</v>
      </c>
      <c r="N36" s="56">
        <v>31</v>
      </c>
    </row>
    <row r="37" spans="1:14">
      <c r="A37" s="15" t="s">
        <v>6</v>
      </c>
      <c r="B37" s="526"/>
      <c r="C37" s="70" t="s">
        <v>159</v>
      </c>
      <c r="D37" s="70" t="s">
        <v>123</v>
      </c>
      <c r="E37" s="71">
        <v>43539</v>
      </c>
      <c r="F37" s="71">
        <v>43599</v>
      </c>
      <c r="G37" s="72">
        <v>28</v>
      </c>
      <c r="H37" s="527"/>
      <c r="I37" s="528" t="s">
        <v>172</v>
      </c>
      <c r="J37" s="68" t="s">
        <v>179</v>
      </c>
      <c r="K37" s="48" t="s">
        <v>122</v>
      </c>
      <c r="L37" s="55">
        <v>43549</v>
      </c>
      <c r="M37" s="55">
        <v>43609</v>
      </c>
      <c r="N37" s="49">
        <v>13</v>
      </c>
    </row>
    <row r="38" spans="1:14">
      <c r="A38" s="15" t="s">
        <v>6</v>
      </c>
      <c r="B38" s="526"/>
      <c r="C38" s="70" t="s">
        <v>160</v>
      </c>
      <c r="D38" s="70" t="s">
        <v>123</v>
      </c>
      <c r="E38" s="71">
        <v>43548</v>
      </c>
      <c r="F38" s="71">
        <v>43608</v>
      </c>
      <c r="G38" s="72">
        <v>25</v>
      </c>
      <c r="H38" s="529">
        <v>36</v>
      </c>
      <c r="I38" s="528"/>
      <c r="J38" s="68" t="s">
        <v>161</v>
      </c>
      <c r="K38" s="48" t="s">
        <v>175</v>
      </c>
      <c r="L38" s="55">
        <v>43549</v>
      </c>
      <c r="M38" s="55">
        <v>43609</v>
      </c>
      <c r="N38" s="49">
        <v>98</v>
      </c>
    </row>
    <row r="39" spans="1:14">
      <c r="A39" s="15" t="s">
        <v>6</v>
      </c>
      <c r="B39" s="526"/>
      <c r="C39" s="70" t="s">
        <v>160</v>
      </c>
      <c r="D39" s="70" t="s">
        <v>123</v>
      </c>
      <c r="E39" s="71">
        <v>43542</v>
      </c>
      <c r="F39" s="71">
        <v>43602</v>
      </c>
      <c r="G39" s="72">
        <v>11</v>
      </c>
      <c r="H39" s="530"/>
      <c r="I39" s="528"/>
      <c r="J39" s="68" t="s">
        <v>163</v>
      </c>
      <c r="K39" s="48" t="s">
        <v>175</v>
      </c>
      <c r="L39" s="55">
        <v>43549</v>
      </c>
      <c r="M39" s="55">
        <v>43609</v>
      </c>
      <c r="N39" s="49">
        <v>17</v>
      </c>
    </row>
    <row r="40" spans="1:14">
      <c r="A40" s="15" t="s">
        <v>6</v>
      </c>
      <c r="B40" s="526"/>
      <c r="C40" s="70" t="s">
        <v>161</v>
      </c>
      <c r="D40" s="70" t="s">
        <v>122</v>
      </c>
      <c r="E40" s="71">
        <v>43530</v>
      </c>
      <c r="F40" s="71">
        <v>43590</v>
      </c>
      <c r="G40" s="72">
        <v>2</v>
      </c>
      <c r="H40" s="72">
        <v>2</v>
      </c>
      <c r="I40" s="528"/>
      <c r="J40" s="68" t="s">
        <v>163</v>
      </c>
      <c r="K40" s="49" t="s">
        <v>175</v>
      </c>
      <c r="L40" s="55">
        <v>43550</v>
      </c>
      <c r="M40" s="55">
        <v>43610</v>
      </c>
      <c r="N40" s="49">
        <v>52</v>
      </c>
    </row>
    <row r="41" spans="1:14">
      <c r="A41" s="15" t="s">
        <v>6</v>
      </c>
      <c r="B41" s="526"/>
      <c r="C41" s="70" t="s">
        <v>162</v>
      </c>
      <c r="D41" s="70" t="s">
        <v>123</v>
      </c>
      <c r="E41" s="71">
        <v>43543</v>
      </c>
      <c r="F41" s="71">
        <v>43603</v>
      </c>
      <c r="G41" s="72">
        <v>140</v>
      </c>
      <c r="H41" s="529">
        <v>168</v>
      </c>
      <c r="I41" s="528"/>
      <c r="J41" s="68" t="s">
        <v>173</v>
      </c>
      <c r="K41" s="57" t="s">
        <v>174</v>
      </c>
      <c r="L41" s="69">
        <v>43551</v>
      </c>
      <c r="M41" s="69">
        <v>43611</v>
      </c>
      <c r="N41" s="57">
        <v>205</v>
      </c>
    </row>
    <row r="42" spans="1:14">
      <c r="A42" s="15" t="s">
        <v>6</v>
      </c>
      <c r="B42" s="526"/>
      <c r="C42" s="70" t="s">
        <v>184</v>
      </c>
      <c r="D42" s="70" t="s">
        <v>123</v>
      </c>
      <c r="E42" s="71">
        <v>43539</v>
      </c>
      <c r="F42" s="71">
        <v>43599</v>
      </c>
      <c r="G42" s="72">
        <v>28</v>
      </c>
      <c r="H42" s="530"/>
      <c r="I42" s="528"/>
      <c r="J42" s="68" t="s">
        <v>178</v>
      </c>
      <c r="K42" s="49" t="s">
        <v>175</v>
      </c>
      <c r="L42" s="69">
        <v>43551</v>
      </c>
      <c r="M42" s="69">
        <v>43611</v>
      </c>
      <c r="N42" s="57">
        <v>28</v>
      </c>
    </row>
    <row r="43" spans="1:14">
      <c r="A43" s="15" t="s">
        <v>6</v>
      </c>
      <c r="B43" s="526"/>
      <c r="C43" s="70" t="s">
        <v>163</v>
      </c>
      <c r="D43" s="70" t="s">
        <v>122</v>
      </c>
      <c r="E43" s="71">
        <v>43545</v>
      </c>
      <c r="F43" s="71">
        <v>43605</v>
      </c>
      <c r="G43" s="72">
        <v>1</v>
      </c>
      <c r="H43" s="72">
        <v>1</v>
      </c>
      <c r="I43" s="528"/>
      <c r="J43" s="68" t="s">
        <v>176</v>
      </c>
      <c r="K43" s="57" t="s">
        <v>175</v>
      </c>
      <c r="L43" s="69">
        <v>43551</v>
      </c>
      <c r="M43" s="69">
        <v>43611</v>
      </c>
      <c r="N43" s="57">
        <v>28</v>
      </c>
    </row>
    <row r="44" spans="1:14">
      <c r="A44" s="15" t="s">
        <v>6</v>
      </c>
      <c r="B44" s="526"/>
      <c r="C44" s="70" t="s">
        <v>164</v>
      </c>
      <c r="D44" s="70" t="s">
        <v>122</v>
      </c>
      <c r="E44" s="71">
        <v>43530</v>
      </c>
      <c r="F44" s="71">
        <v>43590</v>
      </c>
      <c r="G44" s="72">
        <v>9</v>
      </c>
      <c r="H44" s="72">
        <v>9</v>
      </c>
      <c r="I44" s="528"/>
      <c r="J44" s="68" t="s">
        <v>177</v>
      </c>
      <c r="K44" s="57" t="s">
        <v>175</v>
      </c>
      <c r="L44" s="69">
        <v>43550</v>
      </c>
      <c r="M44" s="69">
        <v>43610</v>
      </c>
      <c r="N44" s="57">
        <v>34</v>
      </c>
    </row>
    <row r="45" spans="1:14">
      <c r="A45" s="15" t="s">
        <v>6</v>
      </c>
      <c r="B45" s="526"/>
      <c r="C45" s="70" t="s">
        <v>165</v>
      </c>
      <c r="D45" s="70" t="s">
        <v>123</v>
      </c>
      <c r="E45" s="71">
        <v>43548</v>
      </c>
      <c r="F45" s="71">
        <v>43608</v>
      </c>
      <c r="G45" s="72">
        <v>48</v>
      </c>
      <c r="H45" s="525">
        <v>56</v>
      </c>
    </row>
    <row r="46" spans="1:14">
      <c r="A46" s="15" t="s">
        <v>6</v>
      </c>
      <c r="B46" s="526"/>
      <c r="C46" s="70" t="s">
        <v>165</v>
      </c>
      <c r="D46" s="70" t="s">
        <v>123</v>
      </c>
      <c r="E46" s="71">
        <v>43530</v>
      </c>
      <c r="F46" s="71">
        <v>43590</v>
      </c>
      <c r="G46" s="72">
        <v>8</v>
      </c>
      <c r="H46" s="527"/>
    </row>
    <row r="47" spans="1:14">
      <c r="A47" s="15" t="s">
        <v>6</v>
      </c>
      <c r="B47" s="526"/>
      <c r="C47" s="70" t="s">
        <v>166</v>
      </c>
      <c r="D47" s="70" t="s">
        <v>122</v>
      </c>
      <c r="E47" s="71">
        <v>43545</v>
      </c>
      <c r="F47" s="71">
        <v>43605</v>
      </c>
      <c r="G47" s="72">
        <v>48</v>
      </c>
      <c r="H47" s="525">
        <v>129</v>
      </c>
    </row>
    <row r="48" spans="1:14">
      <c r="A48" s="15" t="s">
        <v>6</v>
      </c>
      <c r="B48" s="526"/>
      <c r="C48" s="70" t="s">
        <v>166</v>
      </c>
      <c r="D48" s="70" t="s">
        <v>122</v>
      </c>
      <c r="E48" s="71">
        <v>43544</v>
      </c>
      <c r="F48" s="71">
        <v>43604</v>
      </c>
      <c r="G48" s="72">
        <v>81</v>
      </c>
      <c r="H48" s="527"/>
    </row>
    <row r="49" spans="1:8">
      <c r="A49" s="15" t="s">
        <v>6</v>
      </c>
      <c r="B49" s="526"/>
      <c r="C49" s="70" t="s">
        <v>167</v>
      </c>
      <c r="D49" s="70" t="s">
        <v>123</v>
      </c>
      <c r="E49" s="71">
        <v>43545</v>
      </c>
      <c r="F49" s="71">
        <v>43605</v>
      </c>
      <c r="G49" s="72">
        <v>12</v>
      </c>
      <c r="H49" s="525">
        <v>62</v>
      </c>
    </row>
    <row r="50" spans="1:8">
      <c r="A50" s="15" t="s">
        <v>6</v>
      </c>
      <c r="B50" s="527"/>
      <c r="C50" s="70" t="s">
        <v>167</v>
      </c>
      <c r="D50" s="70" t="s">
        <v>123</v>
      </c>
      <c r="E50" s="71">
        <v>43547</v>
      </c>
      <c r="F50" s="71">
        <v>43607</v>
      </c>
      <c r="G50" s="72">
        <v>50</v>
      </c>
      <c r="H50" s="527"/>
    </row>
  </sheetData>
  <sortState ref="A2:H127">
    <sortCondition ref="C2:C127"/>
  </sortState>
  <mergeCells count="16">
    <mergeCell ref="A1:N1"/>
    <mergeCell ref="I3:I36"/>
    <mergeCell ref="B3:B50"/>
    <mergeCell ref="H29:H30"/>
    <mergeCell ref="I37:I44"/>
    <mergeCell ref="H35:H37"/>
    <mergeCell ref="H38:H39"/>
    <mergeCell ref="H41:H42"/>
    <mergeCell ref="H45:H46"/>
    <mergeCell ref="H47:H48"/>
    <mergeCell ref="H49:H50"/>
    <mergeCell ref="H15:H18"/>
    <mergeCell ref="H19:H21"/>
    <mergeCell ref="H23:H25"/>
    <mergeCell ref="H26:H27"/>
    <mergeCell ref="H31:H34"/>
  </mergeCells>
  <phoneticPr fontId="1" type="noConversion"/>
  <pageMargins left="0.7" right="0.7" top="0.75" bottom="0.75" header="0.3" footer="0.3"/>
  <pageSetup paperSize="163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1"/>
  <sheetViews>
    <sheetView topLeftCell="A25" workbookViewId="0">
      <selection activeCell="J40" sqref="J40:N40"/>
    </sheetView>
  </sheetViews>
  <sheetFormatPr defaultRowHeight="13.5"/>
  <cols>
    <col min="1" max="2" width="8.375" bestFit="1" customWidth="1"/>
    <col min="3" max="3" width="39.375" bestFit="1" customWidth="1"/>
    <col min="4" max="4" width="7.75" customWidth="1"/>
    <col min="6" max="6" width="10" customWidth="1"/>
    <col min="7" max="8" width="5.625" style="38" bestFit="1" customWidth="1"/>
    <col min="9" max="9" width="7" bestFit="1" customWidth="1"/>
    <col min="10" max="10" width="21" customWidth="1"/>
    <col min="11" max="13" width="9.125" customWidth="1"/>
    <col min="14" max="14" width="5.625" style="38" bestFit="1" customWidth="1"/>
  </cols>
  <sheetData>
    <row r="1" spans="1:14">
      <c r="A1" s="533" t="s">
        <v>188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</row>
    <row r="2" spans="1:14">
      <c r="A2" s="23" t="s">
        <v>0</v>
      </c>
      <c r="B2" s="23" t="s">
        <v>73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73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15" t="s">
        <v>6</v>
      </c>
      <c r="B3" s="486" t="s">
        <v>185</v>
      </c>
      <c r="C3" s="18" t="s">
        <v>7</v>
      </c>
      <c r="D3" s="18" t="s">
        <v>120</v>
      </c>
      <c r="E3" s="19">
        <v>43537</v>
      </c>
      <c r="F3" s="19">
        <v>43597</v>
      </c>
      <c r="G3" s="79">
        <v>3</v>
      </c>
      <c r="H3" s="79">
        <v>3</v>
      </c>
      <c r="I3" s="535" t="s">
        <v>136</v>
      </c>
      <c r="J3" s="76" t="s">
        <v>15</v>
      </c>
      <c r="K3" s="76" t="s">
        <v>120</v>
      </c>
      <c r="L3" s="77">
        <v>43333</v>
      </c>
      <c r="M3" s="77">
        <v>43413</v>
      </c>
      <c r="N3" s="78">
        <v>2074</v>
      </c>
    </row>
    <row r="4" spans="1:14">
      <c r="A4" s="15" t="s">
        <v>6</v>
      </c>
      <c r="B4" s="487"/>
      <c r="C4" s="18" t="s">
        <v>9</v>
      </c>
      <c r="D4" s="18" t="s">
        <v>120</v>
      </c>
      <c r="E4" s="19">
        <v>43537</v>
      </c>
      <c r="F4" s="19">
        <v>43597</v>
      </c>
      <c r="G4" s="79">
        <v>6</v>
      </c>
      <c r="H4" s="79">
        <v>6</v>
      </c>
      <c r="I4" s="536"/>
      <c r="J4" s="76" t="s">
        <v>18</v>
      </c>
      <c r="K4" s="76" t="s">
        <v>120</v>
      </c>
      <c r="L4" s="77">
        <v>43331</v>
      </c>
      <c r="M4" s="77">
        <v>43411</v>
      </c>
      <c r="N4" s="78">
        <v>1322</v>
      </c>
    </row>
    <row r="5" spans="1:14">
      <c r="A5" s="15" t="s">
        <v>6</v>
      </c>
      <c r="B5" s="487"/>
      <c r="C5" s="18" t="s">
        <v>21</v>
      </c>
      <c r="D5" s="18" t="s">
        <v>121</v>
      </c>
      <c r="E5" s="19">
        <v>43535</v>
      </c>
      <c r="F5" s="19">
        <v>43565</v>
      </c>
      <c r="G5" s="79">
        <v>122</v>
      </c>
      <c r="H5" s="79">
        <v>122</v>
      </c>
      <c r="I5" s="536"/>
      <c r="J5" s="76" t="s">
        <v>32</v>
      </c>
      <c r="K5" s="76" t="s">
        <v>120</v>
      </c>
      <c r="L5" s="77">
        <v>43427</v>
      </c>
      <c r="M5" s="77">
        <v>43507</v>
      </c>
      <c r="N5" s="78">
        <v>141</v>
      </c>
    </row>
    <row r="6" spans="1:14">
      <c r="A6" s="15" t="s">
        <v>6</v>
      </c>
      <c r="B6" s="487"/>
      <c r="C6" s="18" t="s">
        <v>10</v>
      </c>
      <c r="D6" s="18" t="s">
        <v>120</v>
      </c>
      <c r="E6" s="19">
        <v>43545</v>
      </c>
      <c r="F6" s="19">
        <v>43605</v>
      </c>
      <c r="G6" s="79">
        <v>9</v>
      </c>
      <c r="H6" s="79">
        <v>9</v>
      </c>
      <c r="I6" s="536"/>
      <c r="J6" s="76" t="s">
        <v>38</v>
      </c>
      <c r="K6" s="76" t="s">
        <v>127</v>
      </c>
      <c r="L6" s="77">
        <v>43363</v>
      </c>
      <c r="M6" s="77">
        <v>43423</v>
      </c>
      <c r="N6" s="78">
        <v>1</v>
      </c>
    </row>
    <row r="7" spans="1:14">
      <c r="A7" s="15" t="s">
        <v>6</v>
      </c>
      <c r="B7" s="487"/>
      <c r="C7" s="18" t="s">
        <v>19</v>
      </c>
      <c r="D7" s="18" t="s">
        <v>120</v>
      </c>
      <c r="E7" s="19">
        <v>43545</v>
      </c>
      <c r="F7" s="19">
        <v>43605</v>
      </c>
      <c r="G7" s="79">
        <v>45</v>
      </c>
      <c r="H7" s="79">
        <v>45</v>
      </c>
      <c r="I7" s="536"/>
      <c r="J7" s="76" t="s">
        <v>39</v>
      </c>
      <c r="K7" s="76" t="s">
        <v>128</v>
      </c>
      <c r="L7" s="77">
        <v>43353</v>
      </c>
      <c r="M7" s="77">
        <v>43893</v>
      </c>
      <c r="N7" s="78">
        <v>3</v>
      </c>
    </row>
    <row r="8" spans="1:14">
      <c r="A8" s="15" t="s">
        <v>6</v>
      </c>
      <c r="B8" s="487"/>
      <c r="C8" s="18" t="s">
        <v>116</v>
      </c>
      <c r="D8" s="18" t="s">
        <v>121</v>
      </c>
      <c r="E8" s="19">
        <v>43526</v>
      </c>
      <c r="F8" s="19">
        <v>43586</v>
      </c>
      <c r="G8" s="79">
        <v>6</v>
      </c>
      <c r="H8" s="79">
        <v>6</v>
      </c>
      <c r="I8" s="536"/>
      <c r="J8" s="76" t="s">
        <v>25</v>
      </c>
      <c r="K8" s="76" t="s">
        <v>124</v>
      </c>
      <c r="L8" s="77">
        <v>43483</v>
      </c>
      <c r="M8" s="77">
        <v>43563</v>
      </c>
      <c r="N8" s="78">
        <v>2052</v>
      </c>
    </row>
    <row r="9" spans="1:14">
      <c r="A9" s="15" t="s">
        <v>6</v>
      </c>
      <c r="B9" s="487"/>
      <c r="C9" s="18" t="s">
        <v>11</v>
      </c>
      <c r="D9" s="18" t="s">
        <v>120</v>
      </c>
      <c r="E9" s="19">
        <v>43533</v>
      </c>
      <c r="F9" s="19">
        <v>43593</v>
      </c>
      <c r="G9" s="79">
        <v>24</v>
      </c>
      <c r="H9" s="486">
        <v>36</v>
      </c>
      <c r="I9" s="536"/>
      <c r="J9" s="76" t="s">
        <v>42</v>
      </c>
      <c r="K9" s="76" t="s">
        <v>120</v>
      </c>
      <c r="L9" s="77">
        <v>43101</v>
      </c>
      <c r="M9" s="77">
        <v>44196</v>
      </c>
      <c r="N9" s="78">
        <v>109</v>
      </c>
    </row>
    <row r="10" spans="1:14">
      <c r="A10" s="15" t="s">
        <v>6</v>
      </c>
      <c r="B10" s="487"/>
      <c r="C10" s="18" t="s">
        <v>11</v>
      </c>
      <c r="D10" s="18" t="s">
        <v>120</v>
      </c>
      <c r="E10" s="19">
        <v>43532</v>
      </c>
      <c r="F10" s="19">
        <v>43592</v>
      </c>
      <c r="G10" s="79">
        <v>12</v>
      </c>
      <c r="H10" s="488"/>
      <c r="I10" s="536"/>
      <c r="J10" s="76" t="s">
        <v>50</v>
      </c>
      <c r="K10" s="76" t="s">
        <v>129</v>
      </c>
      <c r="L10" s="77">
        <v>42764</v>
      </c>
      <c r="M10" s="77">
        <v>43859</v>
      </c>
      <c r="N10" s="78">
        <v>13</v>
      </c>
    </row>
    <row r="11" spans="1:14">
      <c r="A11" s="15" t="s">
        <v>6</v>
      </c>
      <c r="B11" s="487"/>
      <c r="C11" s="18" t="s">
        <v>152</v>
      </c>
      <c r="D11" s="18" t="s">
        <v>122</v>
      </c>
      <c r="E11" s="19">
        <v>43548</v>
      </c>
      <c r="F11" s="19">
        <v>43608</v>
      </c>
      <c r="G11" s="79">
        <v>47</v>
      </c>
      <c r="H11" s="486">
        <v>77</v>
      </c>
      <c r="I11" s="536"/>
      <c r="J11" s="76" t="s">
        <v>51</v>
      </c>
      <c r="K11" s="76" t="s">
        <v>127</v>
      </c>
      <c r="L11" s="77">
        <v>42359</v>
      </c>
      <c r="M11" s="77">
        <v>44184</v>
      </c>
      <c r="N11" s="78">
        <v>13</v>
      </c>
    </row>
    <row r="12" spans="1:14">
      <c r="A12" s="15" t="s">
        <v>6</v>
      </c>
      <c r="B12" s="487"/>
      <c r="C12" s="18" t="s">
        <v>151</v>
      </c>
      <c r="D12" s="18" t="s">
        <v>122</v>
      </c>
      <c r="E12" s="19">
        <v>43539</v>
      </c>
      <c r="F12" s="19">
        <v>43599</v>
      </c>
      <c r="G12" s="79">
        <v>18</v>
      </c>
      <c r="H12" s="487"/>
      <c r="I12" s="536"/>
      <c r="J12" s="76" t="s">
        <v>37</v>
      </c>
      <c r="K12" s="76" t="s">
        <v>127</v>
      </c>
      <c r="L12" s="77">
        <v>42781</v>
      </c>
      <c r="M12" s="77">
        <v>44606</v>
      </c>
      <c r="N12" s="78">
        <v>1</v>
      </c>
    </row>
    <row r="13" spans="1:14">
      <c r="A13" s="15" t="s">
        <v>6</v>
      </c>
      <c r="B13" s="487"/>
      <c r="C13" s="18" t="s">
        <v>151</v>
      </c>
      <c r="D13" s="18" t="s">
        <v>122</v>
      </c>
      <c r="E13" s="19">
        <v>43534</v>
      </c>
      <c r="F13" s="19">
        <v>43594</v>
      </c>
      <c r="G13" s="79">
        <v>2</v>
      </c>
      <c r="H13" s="487"/>
      <c r="I13" s="536"/>
      <c r="J13" s="76" t="s">
        <v>36</v>
      </c>
      <c r="K13" s="76" t="s">
        <v>121</v>
      </c>
      <c r="L13" s="77">
        <v>43316</v>
      </c>
      <c r="M13" s="77">
        <v>44411</v>
      </c>
      <c r="N13" s="78">
        <v>29</v>
      </c>
    </row>
    <row r="14" spans="1:14">
      <c r="A14" s="15" t="s">
        <v>6</v>
      </c>
      <c r="B14" s="487"/>
      <c r="C14" s="18" t="s">
        <v>151</v>
      </c>
      <c r="D14" s="18" t="s">
        <v>122</v>
      </c>
      <c r="E14" s="19">
        <v>43533</v>
      </c>
      <c r="F14" s="19">
        <v>43593</v>
      </c>
      <c r="G14" s="79">
        <v>10</v>
      </c>
      <c r="H14" s="488"/>
      <c r="I14" s="536"/>
      <c r="J14" s="76" t="s">
        <v>48</v>
      </c>
      <c r="K14" s="76" t="s">
        <v>120</v>
      </c>
      <c r="L14" s="77">
        <v>42764</v>
      </c>
      <c r="M14" s="77">
        <v>43859</v>
      </c>
      <c r="N14" s="78">
        <v>48</v>
      </c>
    </row>
    <row r="15" spans="1:14">
      <c r="A15" s="15" t="s">
        <v>6</v>
      </c>
      <c r="B15" s="487"/>
      <c r="C15" s="18" t="s">
        <v>153</v>
      </c>
      <c r="D15" s="18" t="s">
        <v>123</v>
      </c>
      <c r="E15" s="19">
        <v>43548</v>
      </c>
      <c r="F15" s="19">
        <v>43608</v>
      </c>
      <c r="G15" s="79">
        <v>48</v>
      </c>
      <c r="H15" s="486">
        <v>67</v>
      </c>
      <c r="I15" s="536"/>
      <c r="J15" s="76" t="s">
        <v>47</v>
      </c>
      <c r="K15" s="76" t="s">
        <v>121</v>
      </c>
      <c r="L15" s="77">
        <v>43074</v>
      </c>
      <c r="M15" s="77">
        <v>44169</v>
      </c>
      <c r="N15" s="78">
        <v>29</v>
      </c>
    </row>
    <row r="16" spans="1:14">
      <c r="A16" s="15" t="s">
        <v>6</v>
      </c>
      <c r="B16" s="487"/>
      <c r="C16" s="18" t="s">
        <v>153</v>
      </c>
      <c r="D16" s="18" t="s">
        <v>123</v>
      </c>
      <c r="E16" s="19">
        <v>43547</v>
      </c>
      <c r="F16" s="19">
        <v>43607</v>
      </c>
      <c r="G16" s="79">
        <v>3</v>
      </c>
      <c r="H16" s="487"/>
      <c r="I16" s="536"/>
      <c r="J16" s="76" t="s">
        <v>43</v>
      </c>
      <c r="K16" s="76" t="s">
        <v>121</v>
      </c>
      <c r="L16" s="77">
        <v>42948</v>
      </c>
      <c r="M16" s="77">
        <v>44043</v>
      </c>
      <c r="N16" s="78">
        <v>6</v>
      </c>
    </row>
    <row r="17" spans="1:14">
      <c r="A17" s="15" t="s">
        <v>6</v>
      </c>
      <c r="B17" s="487"/>
      <c r="C17" s="18" t="s">
        <v>153</v>
      </c>
      <c r="D17" s="18" t="s">
        <v>123</v>
      </c>
      <c r="E17" s="19">
        <v>43533</v>
      </c>
      <c r="F17" s="19">
        <v>43593</v>
      </c>
      <c r="G17" s="79">
        <v>16</v>
      </c>
      <c r="H17" s="488"/>
      <c r="I17" s="536"/>
      <c r="J17" s="76" t="s">
        <v>24</v>
      </c>
      <c r="K17" s="76" t="s">
        <v>120</v>
      </c>
      <c r="L17" s="77">
        <v>43424</v>
      </c>
      <c r="M17" s="77">
        <v>43789</v>
      </c>
      <c r="N17" s="78">
        <v>1026</v>
      </c>
    </row>
    <row r="18" spans="1:14">
      <c r="A18" s="15" t="s">
        <v>6</v>
      </c>
      <c r="B18" s="487"/>
      <c r="C18" s="18" t="s">
        <v>154</v>
      </c>
      <c r="D18" s="18" t="s">
        <v>122</v>
      </c>
      <c r="E18" s="19">
        <v>43539</v>
      </c>
      <c r="F18" s="19">
        <v>43599</v>
      </c>
      <c r="G18" s="79">
        <v>26</v>
      </c>
      <c r="H18" s="79">
        <v>26</v>
      </c>
      <c r="I18" s="536"/>
      <c r="J18" s="76" t="s">
        <v>28</v>
      </c>
      <c r="K18" s="76" t="s">
        <v>120</v>
      </c>
      <c r="L18" s="77">
        <v>43366</v>
      </c>
      <c r="M18" s="77">
        <v>43367</v>
      </c>
      <c r="N18" s="78">
        <v>132</v>
      </c>
    </row>
    <row r="19" spans="1:14">
      <c r="A19" s="15" t="s">
        <v>6</v>
      </c>
      <c r="B19" s="487"/>
      <c r="C19" s="18" t="s">
        <v>155</v>
      </c>
      <c r="D19" s="18" t="s">
        <v>123</v>
      </c>
      <c r="E19" s="19">
        <v>43548</v>
      </c>
      <c r="F19" s="19">
        <v>43608</v>
      </c>
      <c r="G19" s="79">
        <v>47</v>
      </c>
      <c r="H19" s="486">
        <v>63</v>
      </c>
      <c r="I19" s="536"/>
      <c r="J19" s="76" t="s">
        <v>149</v>
      </c>
      <c r="K19" s="76" t="s">
        <v>120</v>
      </c>
      <c r="L19" s="77">
        <v>43551</v>
      </c>
      <c r="M19" s="77">
        <v>43631</v>
      </c>
      <c r="N19" s="78">
        <v>176</v>
      </c>
    </row>
    <row r="20" spans="1:14">
      <c r="A20" s="15" t="s">
        <v>6</v>
      </c>
      <c r="B20" s="487"/>
      <c r="C20" s="18" t="s">
        <v>155</v>
      </c>
      <c r="D20" s="18" t="s">
        <v>123</v>
      </c>
      <c r="E20" s="19">
        <v>43534</v>
      </c>
      <c r="F20" s="19">
        <v>43594</v>
      </c>
      <c r="G20" s="79">
        <v>2</v>
      </c>
      <c r="H20" s="487"/>
      <c r="I20" s="536"/>
      <c r="J20" s="76" t="s">
        <v>13</v>
      </c>
      <c r="K20" s="76" t="s">
        <v>120</v>
      </c>
      <c r="L20" s="77">
        <v>43487</v>
      </c>
      <c r="M20" s="77">
        <v>43851</v>
      </c>
      <c r="N20" s="78">
        <v>689</v>
      </c>
    </row>
    <row r="21" spans="1:14">
      <c r="A21" s="15" t="s">
        <v>6</v>
      </c>
      <c r="B21" s="487"/>
      <c r="C21" s="18" t="s">
        <v>155</v>
      </c>
      <c r="D21" s="18" t="s">
        <v>123</v>
      </c>
      <c r="E21" s="19">
        <v>43533</v>
      </c>
      <c r="F21" s="19">
        <v>43593</v>
      </c>
      <c r="G21" s="79">
        <v>14</v>
      </c>
      <c r="H21" s="488"/>
      <c r="I21" s="536"/>
      <c r="J21" s="76" t="s">
        <v>20</v>
      </c>
      <c r="K21" s="76" t="s">
        <v>120</v>
      </c>
      <c r="L21" s="77">
        <v>43490</v>
      </c>
      <c r="M21" s="77">
        <v>43854</v>
      </c>
      <c r="N21" s="78">
        <v>689</v>
      </c>
    </row>
    <row r="22" spans="1:14">
      <c r="A22" s="15" t="s">
        <v>6</v>
      </c>
      <c r="B22" s="487"/>
      <c r="C22" s="18" t="s">
        <v>156</v>
      </c>
      <c r="D22" s="18" t="s">
        <v>122</v>
      </c>
      <c r="E22" s="19">
        <v>43539</v>
      </c>
      <c r="F22" s="19">
        <v>43599</v>
      </c>
      <c r="G22" s="79">
        <v>29</v>
      </c>
      <c r="H22" s="486">
        <v>34</v>
      </c>
      <c r="I22" s="536"/>
      <c r="J22" s="76" t="s">
        <v>22</v>
      </c>
      <c r="K22" s="76" t="s">
        <v>124</v>
      </c>
      <c r="L22" s="77">
        <v>43483</v>
      </c>
      <c r="M22" s="77">
        <v>43563</v>
      </c>
      <c r="N22" s="78">
        <v>2052</v>
      </c>
    </row>
    <row r="23" spans="1:14">
      <c r="A23" s="15" t="s">
        <v>6</v>
      </c>
      <c r="B23" s="487"/>
      <c r="C23" s="18" t="s">
        <v>156</v>
      </c>
      <c r="D23" s="18" t="s">
        <v>122</v>
      </c>
      <c r="E23" s="19">
        <v>43534</v>
      </c>
      <c r="F23" s="19">
        <v>43594</v>
      </c>
      <c r="G23" s="79">
        <v>2</v>
      </c>
      <c r="H23" s="487"/>
      <c r="I23" s="536"/>
      <c r="J23" s="76" t="s">
        <v>46</v>
      </c>
      <c r="K23" s="76" t="s">
        <v>120</v>
      </c>
      <c r="L23" s="77">
        <v>43213</v>
      </c>
      <c r="M23" s="77">
        <v>43573</v>
      </c>
      <c r="N23" s="78">
        <v>140</v>
      </c>
    </row>
    <row r="24" spans="1:14">
      <c r="A24" s="15" t="s">
        <v>6</v>
      </c>
      <c r="B24" s="487"/>
      <c r="C24" s="18" t="s">
        <v>156</v>
      </c>
      <c r="D24" s="18" t="s">
        <v>122</v>
      </c>
      <c r="E24" s="19">
        <v>43533</v>
      </c>
      <c r="F24" s="19">
        <v>43593</v>
      </c>
      <c r="G24" s="79">
        <v>3</v>
      </c>
      <c r="H24" s="488"/>
      <c r="I24" s="536"/>
      <c r="J24" s="76" t="s">
        <v>45</v>
      </c>
      <c r="K24" s="76" t="s">
        <v>120</v>
      </c>
      <c r="L24" s="77">
        <v>42764</v>
      </c>
      <c r="M24" s="77">
        <v>43859</v>
      </c>
      <c r="N24" s="78">
        <v>159</v>
      </c>
    </row>
    <row r="25" spans="1:14">
      <c r="A25" s="15" t="s">
        <v>6</v>
      </c>
      <c r="B25" s="487"/>
      <c r="C25" s="18" t="s">
        <v>157</v>
      </c>
      <c r="D25" s="18" t="s">
        <v>123</v>
      </c>
      <c r="E25" s="19">
        <v>43547</v>
      </c>
      <c r="F25" s="19">
        <v>43607</v>
      </c>
      <c r="G25" s="79">
        <v>51</v>
      </c>
      <c r="H25" s="486">
        <v>64</v>
      </c>
      <c r="I25" s="536"/>
      <c r="J25" s="76" t="s">
        <v>31</v>
      </c>
      <c r="K25" s="76" t="s">
        <v>126</v>
      </c>
      <c r="L25" s="77">
        <v>43232</v>
      </c>
      <c r="M25" s="77">
        <v>43592</v>
      </c>
      <c r="N25" s="78">
        <v>3</v>
      </c>
    </row>
    <row r="26" spans="1:14">
      <c r="A26" s="15" t="s">
        <v>6</v>
      </c>
      <c r="B26" s="487"/>
      <c r="C26" s="18" t="s">
        <v>157</v>
      </c>
      <c r="D26" s="18" t="s">
        <v>123</v>
      </c>
      <c r="E26" s="19">
        <v>43533</v>
      </c>
      <c r="F26" s="19">
        <v>43593</v>
      </c>
      <c r="G26" s="79">
        <v>13</v>
      </c>
      <c r="H26" s="488"/>
      <c r="I26" s="536"/>
      <c r="J26" s="76" t="s">
        <v>26</v>
      </c>
      <c r="K26" s="76" t="s">
        <v>121</v>
      </c>
      <c r="L26" s="77">
        <v>42942</v>
      </c>
      <c r="M26" s="77">
        <v>43671</v>
      </c>
      <c r="N26" s="78">
        <v>16</v>
      </c>
    </row>
    <row r="27" spans="1:14">
      <c r="A27" s="15" t="s">
        <v>6</v>
      </c>
      <c r="B27" s="487"/>
      <c r="C27" s="18" t="s">
        <v>158</v>
      </c>
      <c r="D27" s="18" t="s">
        <v>122</v>
      </c>
      <c r="E27" s="19">
        <v>43547</v>
      </c>
      <c r="F27" s="19">
        <v>43607</v>
      </c>
      <c r="G27" s="79">
        <v>47</v>
      </c>
      <c r="H27" s="486">
        <v>189</v>
      </c>
      <c r="I27" s="536"/>
      <c r="J27" s="76" t="s">
        <v>49</v>
      </c>
      <c r="K27" s="76" t="s">
        <v>121</v>
      </c>
      <c r="L27" s="77">
        <v>42777</v>
      </c>
      <c r="M27" s="77">
        <v>44602</v>
      </c>
      <c r="N27" s="78">
        <v>256</v>
      </c>
    </row>
    <row r="28" spans="1:14">
      <c r="A28" s="15" t="s">
        <v>6</v>
      </c>
      <c r="B28" s="487"/>
      <c r="C28" s="18" t="s">
        <v>158</v>
      </c>
      <c r="D28" s="18" t="s">
        <v>122</v>
      </c>
      <c r="E28" s="19">
        <v>43543</v>
      </c>
      <c r="F28" s="19">
        <v>43603</v>
      </c>
      <c r="G28" s="79">
        <v>44</v>
      </c>
      <c r="H28" s="487"/>
      <c r="I28" s="536"/>
      <c r="J28" s="76" t="s">
        <v>30</v>
      </c>
      <c r="K28" s="76" t="s">
        <v>120</v>
      </c>
      <c r="L28" s="77">
        <v>43298</v>
      </c>
      <c r="M28" s="77">
        <v>43478</v>
      </c>
      <c r="N28" s="78">
        <v>85</v>
      </c>
    </row>
    <row r="29" spans="1:14">
      <c r="A29" s="15" t="s">
        <v>6</v>
      </c>
      <c r="B29" s="487"/>
      <c r="C29" s="18" t="s">
        <v>158</v>
      </c>
      <c r="D29" s="18" t="s">
        <v>122</v>
      </c>
      <c r="E29" s="19">
        <v>43541</v>
      </c>
      <c r="F29" s="19">
        <v>43601</v>
      </c>
      <c r="G29" s="79">
        <v>95</v>
      </c>
      <c r="H29" s="487"/>
      <c r="I29" s="536"/>
      <c r="J29" s="76" t="s">
        <v>40</v>
      </c>
      <c r="K29" s="76" t="s">
        <v>120</v>
      </c>
      <c r="L29" s="77">
        <v>43312</v>
      </c>
      <c r="M29" s="77">
        <v>43392</v>
      </c>
      <c r="N29" s="78">
        <v>298</v>
      </c>
    </row>
    <row r="30" spans="1:14">
      <c r="A30" s="15" t="s">
        <v>6</v>
      </c>
      <c r="B30" s="487"/>
      <c r="C30" s="18" t="s">
        <v>158</v>
      </c>
      <c r="D30" s="18" t="s">
        <v>122</v>
      </c>
      <c r="E30" s="19">
        <v>43539</v>
      </c>
      <c r="F30" s="19">
        <v>43599</v>
      </c>
      <c r="G30" s="79">
        <v>3</v>
      </c>
      <c r="H30" s="488"/>
      <c r="I30" s="536"/>
      <c r="J30" s="76" t="s">
        <v>41</v>
      </c>
      <c r="K30" s="76" t="s">
        <v>120</v>
      </c>
      <c r="L30" s="77">
        <v>43312</v>
      </c>
      <c r="M30" s="77">
        <v>43392</v>
      </c>
      <c r="N30" s="78">
        <v>296</v>
      </c>
    </row>
    <row r="31" spans="1:14">
      <c r="A31" s="15" t="s">
        <v>6</v>
      </c>
      <c r="B31" s="487"/>
      <c r="C31" s="18" t="s">
        <v>159</v>
      </c>
      <c r="D31" s="18" t="s">
        <v>123</v>
      </c>
      <c r="E31" s="19">
        <v>43539</v>
      </c>
      <c r="F31" s="19">
        <v>43599</v>
      </c>
      <c r="G31" s="79">
        <v>23</v>
      </c>
      <c r="H31" s="486">
        <v>178</v>
      </c>
      <c r="I31" s="536"/>
      <c r="J31" s="76" t="s">
        <v>23</v>
      </c>
      <c r="K31" s="76" t="s">
        <v>120</v>
      </c>
      <c r="L31" s="77">
        <v>43495</v>
      </c>
      <c r="M31" s="77">
        <v>43860</v>
      </c>
      <c r="N31" s="78">
        <v>212</v>
      </c>
    </row>
    <row r="32" spans="1:14">
      <c r="A32" s="15" t="s">
        <v>6</v>
      </c>
      <c r="B32" s="487"/>
      <c r="C32" s="18" t="s">
        <v>159</v>
      </c>
      <c r="D32" s="18" t="s">
        <v>123</v>
      </c>
      <c r="E32" s="19">
        <v>43545</v>
      </c>
      <c r="F32" s="19">
        <v>43605</v>
      </c>
      <c r="G32" s="79">
        <v>100</v>
      </c>
      <c r="H32" s="487"/>
      <c r="I32" s="536"/>
      <c r="J32" s="76" t="s">
        <v>33</v>
      </c>
      <c r="K32" s="76" t="s">
        <v>121</v>
      </c>
      <c r="L32" s="77">
        <v>43349</v>
      </c>
      <c r="M32" s="77">
        <v>44444</v>
      </c>
      <c r="N32" s="78">
        <v>29</v>
      </c>
    </row>
    <row r="33" spans="1:14">
      <c r="A33" s="15" t="s">
        <v>6</v>
      </c>
      <c r="B33" s="487"/>
      <c r="C33" s="18" t="s">
        <v>159</v>
      </c>
      <c r="D33" s="18" t="s">
        <v>123</v>
      </c>
      <c r="E33" s="19">
        <v>43546</v>
      </c>
      <c r="F33" s="19">
        <v>43606</v>
      </c>
      <c r="G33" s="79">
        <v>55</v>
      </c>
      <c r="H33" s="488"/>
      <c r="I33" s="536"/>
      <c r="J33" s="76" t="s">
        <v>35</v>
      </c>
      <c r="K33" s="76" t="s">
        <v>121</v>
      </c>
      <c r="L33" s="77">
        <v>43326</v>
      </c>
      <c r="M33" s="77">
        <v>44421</v>
      </c>
      <c r="N33" s="78">
        <v>26</v>
      </c>
    </row>
    <row r="34" spans="1:14">
      <c r="A34" s="15" t="s">
        <v>6</v>
      </c>
      <c r="B34" s="487"/>
      <c r="C34" s="18" t="s">
        <v>160</v>
      </c>
      <c r="D34" s="18" t="s">
        <v>123</v>
      </c>
      <c r="E34" s="19">
        <v>43548</v>
      </c>
      <c r="F34" s="19">
        <v>43608</v>
      </c>
      <c r="G34" s="79">
        <v>24</v>
      </c>
      <c r="H34" s="486">
        <v>30</v>
      </c>
      <c r="I34" s="536"/>
      <c r="J34" s="76" t="s">
        <v>29</v>
      </c>
      <c r="K34" s="76" t="s">
        <v>120</v>
      </c>
      <c r="L34" s="77">
        <v>43329</v>
      </c>
      <c r="M34" s="77">
        <v>43509</v>
      </c>
      <c r="N34" s="78">
        <v>562</v>
      </c>
    </row>
    <row r="35" spans="1:14">
      <c r="A35" s="15" t="s">
        <v>6</v>
      </c>
      <c r="B35" s="487"/>
      <c r="C35" s="18" t="s">
        <v>160</v>
      </c>
      <c r="D35" s="18" t="s">
        <v>123</v>
      </c>
      <c r="E35" s="19">
        <v>43542</v>
      </c>
      <c r="F35" s="19">
        <v>43602</v>
      </c>
      <c r="G35" s="79">
        <v>6</v>
      </c>
      <c r="H35" s="488"/>
      <c r="I35" s="536"/>
      <c r="J35" s="76" t="s">
        <v>14</v>
      </c>
      <c r="K35" s="76" t="s">
        <v>121</v>
      </c>
      <c r="L35" s="77">
        <v>43541</v>
      </c>
      <c r="M35" s="77">
        <v>43621</v>
      </c>
      <c r="N35" s="78">
        <v>203</v>
      </c>
    </row>
    <row r="36" spans="1:14">
      <c r="A36" s="15" t="s">
        <v>6</v>
      </c>
      <c r="B36" s="487"/>
      <c r="C36" s="18" t="s">
        <v>161</v>
      </c>
      <c r="D36" s="18" t="s">
        <v>122</v>
      </c>
      <c r="E36" s="19">
        <v>43549</v>
      </c>
      <c r="F36" s="19">
        <v>43609</v>
      </c>
      <c r="G36" s="79">
        <v>98</v>
      </c>
      <c r="H36" s="486">
        <v>100</v>
      </c>
      <c r="I36" s="536"/>
      <c r="J36" s="76" t="s">
        <v>12</v>
      </c>
      <c r="K36" s="76" t="s">
        <v>120</v>
      </c>
      <c r="L36" s="77">
        <v>43495</v>
      </c>
      <c r="M36" s="77">
        <v>43860</v>
      </c>
      <c r="N36" s="78">
        <v>505</v>
      </c>
    </row>
    <row r="37" spans="1:14">
      <c r="A37" s="15" t="s">
        <v>6</v>
      </c>
      <c r="B37" s="487"/>
      <c r="C37" s="18" t="s">
        <v>161</v>
      </c>
      <c r="D37" s="18" t="s">
        <v>122</v>
      </c>
      <c r="E37" s="19">
        <v>43530</v>
      </c>
      <c r="F37" s="19">
        <v>43590</v>
      </c>
      <c r="G37" s="79">
        <v>2</v>
      </c>
      <c r="H37" s="488"/>
      <c r="I37" s="536"/>
      <c r="J37" s="76" t="s">
        <v>44</v>
      </c>
      <c r="K37" s="76" t="s">
        <v>120</v>
      </c>
      <c r="L37" s="77">
        <v>42764</v>
      </c>
      <c r="M37" s="77">
        <v>43859</v>
      </c>
      <c r="N37" s="78">
        <v>14</v>
      </c>
    </row>
    <row r="38" spans="1:14">
      <c r="A38" s="15" t="s">
        <v>6</v>
      </c>
      <c r="B38" s="487"/>
      <c r="C38" s="18" t="s">
        <v>162</v>
      </c>
      <c r="D38" s="18" t="s">
        <v>123</v>
      </c>
      <c r="E38" s="19">
        <v>43539</v>
      </c>
      <c r="F38" s="19">
        <v>43599</v>
      </c>
      <c r="G38" s="79">
        <v>1</v>
      </c>
      <c r="H38" s="486">
        <v>168</v>
      </c>
      <c r="I38" s="536"/>
      <c r="J38" s="76" t="s">
        <v>27</v>
      </c>
      <c r="K38" s="76" t="s">
        <v>120</v>
      </c>
      <c r="L38" s="77">
        <v>43449</v>
      </c>
      <c r="M38" s="77">
        <v>43509</v>
      </c>
      <c r="N38" s="78">
        <v>33</v>
      </c>
    </row>
    <row r="39" spans="1:14">
      <c r="A39" s="15" t="s">
        <v>6</v>
      </c>
      <c r="B39" s="487"/>
      <c r="C39" s="18" t="s">
        <v>162</v>
      </c>
      <c r="D39" s="18" t="s">
        <v>123</v>
      </c>
      <c r="E39" s="19">
        <v>43543</v>
      </c>
      <c r="F39" s="19">
        <v>43603</v>
      </c>
      <c r="G39" s="79">
        <v>140</v>
      </c>
      <c r="H39" s="487"/>
      <c r="I39" s="537"/>
      <c r="J39" s="76" t="s">
        <v>34</v>
      </c>
      <c r="K39" s="76" t="s">
        <v>121</v>
      </c>
      <c r="L39" s="77">
        <v>43189</v>
      </c>
      <c r="M39" s="77">
        <v>44284</v>
      </c>
      <c r="N39" s="78">
        <v>31</v>
      </c>
    </row>
    <row r="40" spans="1:14">
      <c r="A40" s="15" t="s">
        <v>6</v>
      </c>
      <c r="B40" s="487"/>
      <c r="C40" s="18" t="s">
        <v>162</v>
      </c>
      <c r="D40" s="18" t="s">
        <v>123</v>
      </c>
      <c r="E40" s="19">
        <v>43539</v>
      </c>
      <c r="F40" s="19">
        <v>43599</v>
      </c>
      <c r="G40" s="79">
        <v>27</v>
      </c>
      <c r="H40" s="488"/>
      <c r="I40" s="531" t="s">
        <v>71</v>
      </c>
      <c r="J40" s="48" t="s">
        <v>8</v>
      </c>
      <c r="K40" s="48" t="s">
        <v>121</v>
      </c>
      <c r="L40" s="47">
        <v>43551</v>
      </c>
      <c r="M40" s="47">
        <v>43611</v>
      </c>
      <c r="N40" s="49">
        <v>210</v>
      </c>
    </row>
    <row r="41" spans="1:14">
      <c r="A41" s="15" t="s">
        <v>6</v>
      </c>
      <c r="B41" s="487"/>
      <c r="C41" s="18" t="s">
        <v>163</v>
      </c>
      <c r="D41" s="18" t="s">
        <v>122</v>
      </c>
      <c r="E41" s="19">
        <v>43550</v>
      </c>
      <c r="F41" s="19">
        <v>43610</v>
      </c>
      <c r="G41" s="79">
        <v>52</v>
      </c>
      <c r="H41" s="486">
        <v>70</v>
      </c>
      <c r="I41" s="532"/>
      <c r="J41" s="48" t="s">
        <v>116</v>
      </c>
      <c r="K41" s="48" t="s">
        <v>121</v>
      </c>
      <c r="L41" s="47">
        <v>43551</v>
      </c>
      <c r="M41" s="47">
        <v>43611</v>
      </c>
      <c r="N41" s="49">
        <v>210</v>
      </c>
    </row>
    <row r="42" spans="1:14" ht="27">
      <c r="A42" s="15" t="s">
        <v>6</v>
      </c>
      <c r="B42" s="487"/>
      <c r="C42" s="18" t="s">
        <v>163</v>
      </c>
      <c r="D42" s="18" t="s">
        <v>122</v>
      </c>
      <c r="E42" s="19">
        <v>43549</v>
      </c>
      <c r="F42" s="19">
        <v>43609</v>
      </c>
      <c r="G42" s="79">
        <v>17</v>
      </c>
      <c r="H42" s="487"/>
      <c r="I42" s="532"/>
      <c r="J42" s="48" t="s">
        <v>167</v>
      </c>
      <c r="K42" s="48" t="s">
        <v>123</v>
      </c>
      <c r="L42" s="47">
        <v>43552</v>
      </c>
      <c r="M42" s="47">
        <v>43612</v>
      </c>
      <c r="N42" s="49">
        <v>98</v>
      </c>
    </row>
    <row r="43" spans="1:14">
      <c r="A43" s="15" t="s">
        <v>6</v>
      </c>
      <c r="B43" s="487"/>
      <c r="C43" s="18" t="s">
        <v>163</v>
      </c>
      <c r="D43" s="18" t="s">
        <v>122</v>
      </c>
      <c r="E43" s="19">
        <v>43545</v>
      </c>
      <c r="F43" s="19">
        <v>43605</v>
      </c>
      <c r="G43" s="79">
        <v>1</v>
      </c>
      <c r="H43" s="488"/>
      <c r="I43" s="532"/>
      <c r="J43" s="48" t="s">
        <v>17</v>
      </c>
      <c r="K43" s="48" t="s">
        <v>186</v>
      </c>
      <c r="L43" s="47">
        <v>43550</v>
      </c>
      <c r="M43" s="47">
        <v>43610</v>
      </c>
      <c r="N43" s="48">
        <v>205</v>
      </c>
    </row>
    <row r="44" spans="1:14">
      <c r="A44" s="15" t="s">
        <v>6</v>
      </c>
      <c r="B44" s="487"/>
      <c r="C44" s="18" t="s">
        <v>164</v>
      </c>
      <c r="D44" s="18" t="s">
        <v>122</v>
      </c>
      <c r="E44" s="19">
        <v>43549</v>
      </c>
      <c r="F44" s="19">
        <v>43609</v>
      </c>
      <c r="G44" s="79">
        <v>13</v>
      </c>
      <c r="H44" s="486">
        <v>22</v>
      </c>
      <c r="I44" s="532"/>
      <c r="J44" s="48" t="s">
        <v>7</v>
      </c>
      <c r="K44" s="48" t="s">
        <v>120</v>
      </c>
      <c r="L44" s="47">
        <v>43551</v>
      </c>
      <c r="M44" s="47">
        <v>43611</v>
      </c>
      <c r="N44" s="49">
        <v>22</v>
      </c>
    </row>
    <row r="45" spans="1:14">
      <c r="A45" s="15" t="s">
        <v>6</v>
      </c>
      <c r="B45" s="487"/>
      <c r="C45" s="18" t="s">
        <v>164</v>
      </c>
      <c r="D45" s="18" t="s">
        <v>122</v>
      </c>
      <c r="E45" s="19">
        <v>43530</v>
      </c>
      <c r="F45" s="19">
        <v>43590</v>
      </c>
      <c r="G45" s="79">
        <v>9</v>
      </c>
      <c r="H45" s="488"/>
      <c r="I45" s="532"/>
      <c r="J45" s="68" t="s">
        <v>187</v>
      </c>
      <c r="K45" s="49" t="s">
        <v>169</v>
      </c>
      <c r="L45" s="69">
        <v>43552</v>
      </c>
      <c r="M45" s="69">
        <v>43612</v>
      </c>
      <c r="N45" s="74">
        <v>98</v>
      </c>
    </row>
    <row r="46" spans="1:14">
      <c r="A46" s="15" t="s">
        <v>6</v>
      </c>
      <c r="B46" s="487"/>
      <c r="C46" s="18" t="s">
        <v>165</v>
      </c>
      <c r="D46" s="18" t="s">
        <v>123</v>
      </c>
      <c r="E46" s="19">
        <v>43548</v>
      </c>
      <c r="F46" s="19">
        <v>43608</v>
      </c>
      <c r="G46" s="79">
        <v>47</v>
      </c>
      <c r="H46" s="486">
        <v>55</v>
      </c>
      <c r="I46" s="532"/>
      <c r="J46" s="68" t="s">
        <v>178</v>
      </c>
      <c r="K46" s="49" t="s">
        <v>169</v>
      </c>
      <c r="L46" s="69">
        <v>43551</v>
      </c>
      <c r="M46" s="69">
        <v>43611</v>
      </c>
      <c r="N46" s="74">
        <v>28</v>
      </c>
    </row>
    <row r="47" spans="1:14" ht="27">
      <c r="A47" s="15" t="s">
        <v>6</v>
      </c>
      <c r="B47" s="487"/>
      <c r="C47" s="18" t="s">
        <v>165</v>
      </c>
      <c r="D47" s="18" t="s">
        <v>123</v>
      </c>
      <c r="E47" s="19">
        <v>43530</v>
      </c>
      <c r="F47" s="19">
        <v>43590</v>
      </c>
      <c r="G47" s="79">
        <v>8</v>
      </c>
      <c r="H47" s="488"/>
      <c r="I47" s="532"/>
      <c r="J47" s="68" t="s">
        <v>177</v>
      </c>
      <c r="K47" s="74" t="s">
        <v>169</v>
      </c>
      <c r="L47" s="69">
        <v>43550</v>
      </c>
      <c r="M47" s="69">
        <v>43610</v>
      </c>
      <c r="N47" s="74">
        <v>34</v>
      </c>
    </row>
    <row r="48" spans="1:14">
      <c r="A48" s="15" t="s">
        <v>6</v>
      </c>
      <c r="B48" s="487"/>
      <c r="C48" s="18" t="s">
        <v>166</v>
      </c>
      <c r="D48" s="18" t="s">
        <v>122</v>
      </c>
      <c r="E48" s="19">
        <v>43545</v>
      </c>
      <c r="F48" s="19">
        <v>43605</v>
      </c>
      <c r="G48" s="79">
        <v>48</v>
      </c>
      <c r="H48" s="486">
        <v>128</v>
      </c>
      <c r="I48" s="532"/>
      <c r="J48" s="68" t="s">
        <v>176</v>
      </c>
      <c r="K48" s="74" t="s">
        <v>169</v>
      </c>
      <c r="L48" s="69">
        <v>43551</v>
      </c>
      <c r="M48" s="69">
        <v>43611</v>
      </c>
      <c r="N48" s="74">
        <v>28</v>
      </c>
    </row>
    <row r="49" spans="1:8">
      <c r="A49" s="15" t="s">
        <v>6</v>
      </c>
      <c r="B49" s="487"/>
      <c r="C49" s="18" t="s">
        <v>166</v>
      </c>
      <c r="D49" s="18" t="s">
        <v>122</v>
      </c>
      <c r="E49" s="19">
        <v>43544</v>
      </c>
      <c r="F49" s="19">
        <v>43604</v>
      </c>
      <c r="G49" s="79">
        <v>80</v>
      </c>
      <c r="H49" s="488"/>
    </row>
    <row r="50" spans="1:8">
      <c r="A50" s="15" t="s">
        <v>6</v>
      </c>
      <c r="B50" s="487"/>
      <c r="C50" s="18" t="s">
        <v>167</v>
      </c>
      <c r="D50" s="18" t="s">
        <v>123</v>
      </c>
      <c r="E50" s="19">
        <v>43547</v>
      </c>
      <c r="F50" s="19">
        <v>43607</v>
      </c>
      <c r="G50" s="79">
        <v>49</v>
      </c>
      <c r="H50" s="79">
        <v>49</v>
      </c>
    </row>
    <row r="51" spans="1:8">
      <c r="A51" s="15" t="s">
        <v>6</v>
      </c>
      <c r="B51" s="488"/>
      <c r="C51" s="18" t="s">
        <v>167</v>
      </c>
      <c r="D51" s="18" t="s">
        <v>123</v>
      </c>
      <c r="E51" s="19">
        <v>43545</v>
      </c>
      <c r="F51" s="19">
        <v>43605</v>
      </c>
      <c r="G51" s="79">
        <v>10</v>
      </c>
      <c r="H51" s="79">
        <v>10</v>
      </c>
    </row>
  </sheetData>
  <sortState ref="A2:H124">
    <sortCondition ref="C2:C124"/>
  </sortState>
  <mergeCells count="19">
    <mergeCell ref="I40:I48"/>
    <mergeCell ref="A1:N1"/>
    <mergeCell ref="H22:H24"/>
    <mergeCell ref="H36:H37"/>
    <mergeCell ref="H41:H43"/>
    <mergeCell ref="B3:B51"/>
    <mergeCell ref="I3:I39"/>
    <mergeCell ref="H15:H17"/>
    <mergeCell ref="H9:H10"/>
    <mergeCell ref="H34:H35"/>
    <mergeCell ref="H31:H33"/>
    <mergeCell ref="H19:H21"/>
    <mergeCell ref="H38:H40"/>
    <mergeCell ref="H25:H26"/>
    <mergeCell ref="H46:H47"/>
    <mergeCell ref="H27:H30"/>
    <mergeCell ref="H11:H14"/>
    <mergeCell ref="H44:H45"/>
    <mergeCell ref="H48:H49"/>
  </mergeCells>
  <phoneticPr fontId="1" type="noConversion"/>
  <pageMargins left="0.7" right="0.7" top="0.75" bottom="0.75" header="0.3" footer="0.3"/>
  <pageSetup paperSize="163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1"/>
    </sheetView>
  </sheetViews>
  <sheetFormatPr defaultRowHeight="13.5"/>
  <cols>
    <col min="2" max="2" width="4.25" bestFit="1" customWidth="1"/>
    <col min="3" max="3" width="35.75" customWidth="1"/>
    <col min="5" max="6" width="9" style="38"/>
    <col min="7" max="8" width="5.625" style="38" bestFit="1" customWidth="1"/>
    <col min="9" max="9" width="4.25" bestFit="1" customWidth="1"/>
    <col min="10" max="10" width="22.125" customWidth="1"/>
    <col min="11" max="11" width="7" bestFit="1" customWidth="1"/>
    <col min="12" max="13" width="9" style="38" customWidth="1"/>
    <col min="14" max="14" width="5.875" style="38" customWidth="1"/>
  </cols>
  <sheetData>
    <row r="1" spans="1:14">
      <c r="A1" s="541" t="s">
        <v>199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</row>
    <row r="2" spans="1:14">
      <c r="A2" s="23" t="s">
        <v>0</v>
      </c>
      <c r="B2" s="23" t="s">
        <v>190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190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15" t="s">
        <v>6</v>
      </c>
      <c r="B3" s="539" t="s">
        <v>193</v>
      </c>
      <c r="C3" s="76" t="s">
        <v>9</v>
      </c>
      <c r="D3" s="76" t="s">
        <v>120</v>
      </c>
      <c r="E3" s="81">
        <v>43537</v>
      </c>
      <c r="F3" s="81">
        <v>43597</v>
      </c>
      <c r="G3" s="78">
        <v>6</v>
      </c>
      <c r="H3" s="78">
        <v>6</v>
      </c>
      <c r="I3" s="538" t="s">
        <v>192</v>
      </c>
      <c r="J3" s="18" t="s">
        <v>15</v>
      </c>
      <c r="K3" s="18" t="s">
        <v>120</v>
      </c>
      <c r="L3" s="82">
        <v>43333</v>
      </c>
      <c r="M3" s="82">
        <v>43413</v>
      </c>
      <c r="N3" s="79">
        <v>2059</v>
      </c>
    </row>
    <row r="4" spans="1:14">
      <c r="A4" s="15" t="s">
        <v>6</v>
      </c>
      <c r="B4" s="539"/>
      <c r="C4" s="76" t="s">
        <v>7</v>
      </c>
      <c r="D4" s="76" t="s">
        <v>120</v>
      </c>
      <c r="E4" s="81">
        <v>43537</v>
      </c>
      <c r="F4" s="81">
        <v>43597</v>
      </c>
      <c r="G4" s="78">
        <v>3</v>
      </c>
      <c r="H4" s="78">
        <v>3</v>
      </c>
      <c r="I4" s="538"/>
      <c r="J4" s="18" t="s">
        <v>18</v>
      </c>
      <c r="K4" s="18" t="s">
        <v>120</v>
      </c>
      <c r="L4" s="82">
        <v>43331</v>
      </c>
      <c r="M4" s="82">
        <v>43411</v>
      </c>
      <c r="N4" s="79">
        <v>1320</v>
      </c>
    </row>
    <row r="5" spans="1:14">
      <c r="A5" s="15" t="s">
        <v>6</v>
      </c>
      <c r="B5" s="539"/>
      <c r="C5" s="76" t="s">
        <v>116</v>
      </c>
      <c r="D5" s="76" t="s">
        <v>121</v>
      </c>
      <c r="E5" s="81">
        <v>43526</v>
      </c>
      <c r="F5" s="81">
        <v>43586</v>
      </c>
      <c r="G5" s="78">
        <v>1</v>
      </c>
      <c r="H5" s="78">
        <v>1</v>
      </c>
      <c r="I5" s="538"/>
      <c r="J5" s="18" t="s">
        <v>32</v>
      </c>
      <c r="K5" s="18" t="s">
        <v>120</v>
      </c>
      <c r="L5" s="82">
        <v>43427</v>
      </c>
      <c r="M5" s="82">
        <v>43507</v>
      </c>
      <c r="N5" s="79">
        <v>141</v>
      </c>
    </row>
    <row r="6" spans="1:14">
      <c r="A6" s="15" t="s">
        <v>6</v>
      </c>
      <c r="B6" s="539"/>
      <c r="C6" s="76" t="s">
        <v>19</v>
      </c>
      <c r="D6" s="76" t="s">
        <v>120</v>
      </c>
      <c r="E6" s="81">
        <v>43545</v>
      </c>
      <c r="F6" s="81">
        <v>43605</v>
      </c>
      <c r="G6" s="78">
        <v>44</v>
      </c>
      <c r="H6" s="78">
        <v>44</v>
      </c>
      <c r="I6" s="538"/>
      <c r="J6" s="18" t="s">
        <v>38</v>
      </c>
      <c r="K6" s="18" t="s">
        <v>127</v>
      </c>
      <c r="L6" s="82">
        <v>43363</v>
      </c>
      <c r="M6" s="82">
        <v>43423</v>
      </c>
      <c r="N6" s="79">
        <v>1</v>
      </c>
    </row>
    <row r="7" spans="1:14">
      <c r="A7" s="15" t="s">
        <v>6</v>
      </c>
      <c r="B7" s="539"/>
      <c r="C7" s="76" t="s">
        <v>21</v>
      </c>
      <c r="D7" s="76" t="s">
        <v>121</v>
      </c>
      <c r="E7" s="81">
        <v>43535</v>
      </c>
      <c r="F7" s="81">
        <v>43565</v>
      </c>
      <c r="G7" s="78">
        <v>117</v>
      </c>
      <c r="H7" s="78">
        <v>117</v>
      </c>
      <c r="I7" s="538"/>
      <c r="J7" s="18" t="s">
        <v>39</v>
      </c>
      <c r="K7" s="18" t="s">
        <v>128</v>
      </c>
      <c r="L7" s="82">
        <v>43353</v>
      </c>
      <c r="M7" s="82">
        <v>43893</v>
      </c>
      <c r="N7" s="79">
        <v>3</v>
      </c>
    </row>
    <row r="8" spans="1:14">
      <c r="A8" s="15" t="s">
        <v>6</v>
      </c>
      <c r="B8" s="539"/>
      <c r="C8" s="76" t="s">
        <v>11</v>
      </c>
      <c r="D8" s="76" t="s">
        <v>120</v>
      </c>
      <c r="E8" s="81">
        <v>43533</v>
      </c>
      <c r="F8" s="81">
        <v>43593</v>
      </c>
      <c r="G8" s="78">
        <v>24</v>
      </c>
      <c r="H8" s="78">
        <v>24</v>
      </c>
      <c r="I8" s="538"/>
      <c r="J8" s="18" t="s">
        <v>25</v>
      </c>
      <c r="K8" s="18" t="s">
        <v>124</v>
      </c>
      <c r="L8" s="82">
        <v>43483</v>
      </c>
      <c r="M8" s="82">
        <v>43563</v>
      </c>
      <c r="N8" s="79">
        <v>2040</v>
      </c>
    </row>
    <row r="9" spans="1:14">
      <c r="A9" s="15" t="s">
        <v>6</v>
      </c>
      <c r="B9" s="539"/>
      <c r="C9" s="76" t="s">
        <v>11</v>
      </c>
      <c r="D9" s="76" t="s">
        <v>120</v>
      </c>
      <c r="E9" s="81">
        <v>43532</v>
      </c>
      <c r="F9" s="81">
        <v>43592</v>
      </c>
      <c r="G9" s="78">
        <v>12</v>
      </c>
      <c r="H9" s="78">
        <v>12</v>
      </c>
      <c r="I9" s="538"/>
      <c r="J9" s="18" t="s">
        <v>42</v>
      </c>
      <c r="K9" s="18" t="s">
        <v>120</v>
      </c>
      <c r="L9" s="82">
        <v>43101</v>
      </c>
      <c r="M9" s="82">
        <v>44196</v>
      </c>
      <c r="N9" s="79">
        <v>109</v>
      </c>
    </row>
    <row r="10" spans="1:14">
      <c r="A10" s="15" t="s">
        <v>6</v>
      </c>
      <c r="B10" s="539"/>
      <c r="C10" s="76" t="s">
        <v>151</v>
      </c>
      <c r="D10" s="76" t="s">
        <v>122</v>
      </c>
      <c r="E10" s="81">
        <v>43533</v>
      </c>
      <c r="F10" s="81">
        <v>43593</v>
      </c>
      <c r="G10" s="78">
        <v>77</v>
      </c>
      <c r="H10" s="78">
        <v>77</v>
      </c>
      <c r="I10" s="538"/>
      <c r="J10" s="18" t="s">
        <v>50</v>
      </c>
      <c r="K10" s="18" t="s">
        <v>129</v>
      </c>
      <c r="L10" s="82">
        <v>42764</v>
      </c>
      <c r="M10" s="82">
        <v>43859</v>
      </c>
      <c r="N10" s="79">
        <v>13</v>
      </c>
    </row>
    <row r="11" spans="1:14">
      <c r="A11" s="15" t="s">
        <v>6</v>
      </c>
      <c r="B11" s="539"/>
      <c r="C11" s="76" t="s">
        <v>153</v>
      </c>
      <c r="D11" s="76" t="s">
        <v>123</v>
      </c>
      <c r="E11" s="81">
        <v>43548</v>
      </c>
      <c r="F11" s="81">
        <v>43608</v>
      </c>
      <c r="G11" s="78">
        <v>48</v>
      </c>
      <c r="H11" s="78">
        <v>48</v>
      </c>
      <c r="I11" s="538"/>
      <c r="J11" s="18" t="s">
        <v>51</v>
      </c>
      <c r="K11" s="18" t="s">
        <v>127</v>
      </c>
      <c r="L11" s="82">
        <v>42359</v>
      </c>
      <c r="M11" s="82">
        <v>44184</v>
      </c>
      <c r="N11" s="79">
        <v>13</v>
      </c>
    </row>
    <row r="12" spans="1:14">
      <c r="A12" s="15" t="s">
        <v>6</v>
      </c>
      <c r="B12" s="539"/>
      <c r="C12" s="76" t="s">
        <v>153</v>
      </c>
      <c r="D12" s="76" t="s">
        <v>123</v>
      </c>
      <c r="E12" s="81">
        <v>43547</v>
      </c>
      <c r="F12" s="81">
        <v>43607</v>
      </c>
      <c r="G12" s="78">
        <v>3</v>
      </c>
      <c r="H12" s="78">
        <v>3</v>
      </c>
      <c r="I12" s="538"/>
      <c r="J12" s="18" t="s">
        <v>37</v>
      </c>
      <c r="K12" s="18" t="s">
        <v>127</v>
      </c>
      <c r="L12" s="82">
        <v>42781</v>
      </c>
      <c r="M12" s="82">
        <v>44606</v>
      </c>
      <c r="N12" s="79">
        <v>1</v>
      </c>
    </row>
    <row r="13" spans="1:14">
      <c r="A13" s="15" t="s">
        <v>6</v>
      </c>
      <c r="B13" s="539"/>
      <c r="C13" s="76" t="s">
        <v>153</v>
      </c>
      <c r="D13" s="76" t="s">
        <v>123</v>
      </c>
      <c r="E13" s="81">
        <v>43533</v>
      </c>
      <c r="F13" s="81">
        <v>43593</v>
      </c>
      <c r="G13" s="78">
        <v>15</v>
      </c>
      <c r="H13" s="78">
        <v>15</v>
      </c>
      <c r="I13" s="538"/>
      <c r="J13" s="18" t="s">
        <v>36</v>
      </c>
      <c r="K13" s="18" t="s">
        <v>121</v>
      </c>
      <c r="L13" s="82">
        <v>43316</v>
      </c>
      <c r="M13" s="82">
        <v>44411</v>
      </c>
      <c r="N13" s="79">
        <v>29</v>
      </c>
    </row>
    <row r="14" spans="1:14">
      <c r="A14" s="15" t="s">
        <v>6</v>
      </c>
      <c r="B14" s="539"/>
      <c r="C14" s="76" t="s">
        <v>154</v>
      </c>
      <c r="D14" s="76" t="s">
        <v>122</v>
      </c>
      <c r="E14" s="81">
        <v>43539</v>
      </c>
      <c r="F14" s="81">
        <v>43599</v>
      </c>
      <c r="G14" s="78">
        <v>26</v>
      </c>
      <c r="H14" s="78">
        <v>26</v>
      </c>
      <c r="I14" s="538"/>
      <c r="J14" s="18" t="s">
        <v>48</v>
      </c>
      <c r="K14" s="18" t="s">
        <v>120</v>
      </c>
      <c r="L14" s="82">
        <v>42764</v>
      </c>
      <c r="M14" s="82">
        <v>43859</v>
      </c>
      <c r="N14" s="79">
        <v>48</v>
      </c>
    </row>
    <row r="15" spans="1:14">
      <c r="A15" s="15" t="s">
        <v>6</v>
      </c>
      <c r="B15" s="539"/>
      <c r="C15" s="76" t="s">
        <v>155</v>
      </c>
      <c r="D15" s="76" t="s">
        <v>123</v>
      </c>
      <c r="E15" s="81">
        <v>43548</v>
      </c>
      <c r="F15" s="81">
        <v>43608</v>
      </c>
      <c r="G15" s="78">
        <v>47</v>
      </c>
      <c r="H15" s="78">
        <v>47</v>
      </c>
      <c r="I15" s="538"/>
      <c r="J15" s="18" t="s">
        <v>47</v>
      </c>
      <c r="K15" s="18" t="s">
        <v>121</v>
      </c>
      <c r="L15" s="82">
        <v>43074</v>
      </c>
      <c r="M15" s="82">
        <v>44169</v>
      </c>
      <c r="N15" s="79">
        <v>29</v>
      </c>
    </row>
    <row r="16" spans="1:14">
      <c r="A16" s="15" t="s">
        <v>6</v>
      </c>
      <c r="B16" s="539"/>
      <c r="C16" s="76" t="s">
        <v>155</v>
      </c>
      <c r="D16" s="76" t="s">
        <v>123</v>
      </c>
      <c r="E16" s="81">
        <v>43534</v>
      </c>
      <c r="F16" s="81">
        <v>43594</v>
      </c>
      <c r="G16" s="78">
        <v>2</v>
      </c>
      <c r="H16" s="78">
        <v>2</v>
      </c>
      <c r="I16" s="538"/>
      <c r="J16" s="18" t="s">
        <v>43</v>
      </c>
      <c r="K16" s="18" t="s">
        <v>121</v>
      </c>
      <c r="L16" s="82">
        <v>42948</v>
      </c>
      <c r="M16" s="82">
        <v>44043</v>
      </c>
      <c r="N16" s="79">
        <v>6</v>
      </c>
    </row>
    <row r="17" spans="1:14">
      <c r="A17" s="15" t="s">
        <v>6</v>
      </c>
      <c r="B17" s="539"/>
      <c r="C17" s="76" t="s">
        <v>155</v>
      </c>
      <c r="D17" s="76" t="s">
        <v>123</v>
      </c>
      <c r="E17" s="81">
        <v>43533</v>
      </c>
      <c r="F17" s="81">
        <v>43593</v>
      </c>
      <c r="G17" s="78">
        <v>14</v>
      </c>
      <c r="H17" s="78">
        <v>14</v>
      </c>
      <c r="I17" s="538"/>
      <c r="J17" s="18" t="s">
        <v>24</v>
      </c>
      <c r="K17" s="18" t="s">
        <v>120</v>
      </c>
      <c r="L17" s="82">
        <v>43424</v>
      </c>
      <c r="M17" s="82">
        <v>43789</v>
      </c>
      <c r="N17" s="79">
        <v>1026</v>
      </c>
    </row>
    <row r="18" spans="1:14">
      <c r="A18" s="15" t="s">
        <v>6</v>
      </c>
      <c r="B18" s="539"/>
      <c r="C18" s="76" t="s">
        <v>156</v>
      </c>
      <c r="D18" s="76" t="s">
        <v>122</v>
      </c>
      <c r="E18" s="81">
        <v>43539</v>
      </c>
      <c r="F18" s="81">
        <v>43599</v>
      </c>
      <c r="G18" s="78">
        <v>29</v>
      </c>
      <c r="H18" s="78">
        <v>29</v>
      </c>
      <c r="I18" s="538"/>
      <c r="J18" s="18" t="s">
        <v>28</v>
      </c>
      <c r="K18" s="18" t="s">
        <v>120</v>
      </c>
      <c r="L18" s="82">
        <v>43366</v>
      </c>
      <c r="M18" s="82">
        <v>43367</v>
      </c>
      <c r="N18" s="79">
        <v>132</v>
      </c>
    </row>
    <row r="19" spans="1:14">
      <c r="A19" s="15" t="s">
        <v>6</v>
      </c>
      <c r="B19" s="539"/>
      <c r="C19" s="76" t="s">
        <v>156</v>
      </c>
      <c r="D19" s="76" t="s">
        <v>122</v>
      </c>
      <c r="E19" s="81">
        <v>43534</v>
      </c>
      <c r="F19" s="81">
        <v>43594</v>
      </c>
      <c r="G19" s="78">
        <v>2</v>
      </c>
      <c r="H19" s="78">
        <v>2</v>
      </c>
      <c r="I19" s="538"/>
      <c r="J19" s="18" t="s">
        <v>149</v>
      </c>
      <c r="K19" s="18" t="s">
        <v>120</v>
      </c>
      <c r="L19" s="82">
        <v>43551</v>
      </c>
      <c r="M19" s="82">
        <v>43916</v>
      </c>
      <c r="N19" s="79">
        <v>86</v>
      </c>
    </row>
    <row r="20" spans="1:14">
      <c r="A20" s="15" t="s">
        <v>6</v>
      </c>
      <c r="B20" s="539"/>
      <c r="C20" s="76" t="s">
        <v>156</v>
      </c>
      <c r="D20" s="76" t="s">
        <v>122</v>
      </c>
      <c r="E20" s="81">
        <v>43533</v>
      </c>
      <c r="F20" s="81">
        <v>43593</v>
      </c>
      <c r="G20" s="78">
        <v>3</v>
      </c>
      <c r="H20" s="78">
        <v>3</v>
      </c>
      <c r="I20" s="538"/>
      <c r="J20" s="18" t="s">
        <v>13</v>
      </c>
      <c r="K20" s="18" t="s">
        <v>120</v>
      </c>
      <c r="L20" s="82">
        <v>43487</v>
      </c>
      <c r="M20" s="82">
        <v>43851</v>
      </c>
      <c r="N20" s="79">
        <v>672</v>
      </c>
    </row>
    <row r="21" spans="1:14">
      <c r="A21" s="15" t="s">
        <v>6</v>
      </c>
      <c r="B21" s="539"/>
      <c r="C21" s="76" t="s">
        <v>157</v>
      </c>
      <c r="D21" s="76" t="s">
        <v>123</v>
      </c>
      <c r="E21" s="81">
        <v>43547</v>
      </c>
      <c r="F21" s="81">
        <v>43607</v>
      </c>
      <c r="G21" s="78">
        <v>51</v>
      </c>
      <c r="H21" s="78">
        <v>51</v>
      </c>
      <c r="I21" s="538"/>
      <c r="J21" s="18" t="s">
        <v>20</v>
      </c>
      <c r="K21" s="18" t="s">
        <v>120</v>
      </c>
      <c r="L21" s="82">
        <v>43490</v>
      </c>
      <c r="M21" s="82">
        <v>43854</v>
      </c>
      <c r="N21" s="79">
        <v>672</v>
      </c>
    </row>
    <row r="22" spans="1:14">
      <c r="A22" s="15" t="s">
        <v>6</v>
      </c>
      <c r="B22" s="539"/>
      <c r="C22" s="76" t="s">
        <v>157</v>
      </c>
      <c r="D22" s="76" t="s">
        <v>123</v>
      </c>
      <c r="E22" s="81">
        <v>43533</v>
      </c>
      <c r="F22" s="81">
        <v>43593</v>
      </c>
      <c r="G22" s="78">
        <v>13</v>
      </c>
      <c r="H22" s="78">
        <v>13</v>
      </c>
      <c r="I22" s="538"/>
      <c r="J22" s="18" t="s">
        <v>22</v>
      </c>
      <c r="K22" s="18" t="s">
        <v>124</v>
      </c>
      <c r="L22" s="82">
        <v>43483</v>
      </c>
      <c r="M22" s="82">
        <v>43563</v>
      </c>
      <c r="N22" s="79">
        <v>2040</v>
      </c>
    </row>
    <row r="23" spans="1:14">
      <c r="A23" s="15" t="s">
        <v>6</v>
      </c>
      <c r="B23" s="539"/>
      <c r="C23" s="76" t="s">
        <v>158</v>
      </c>
      <c r="D23" s="76" t="s">
        <v>122</v>
      </c>
      <c r="E23" s="81">
        <v>43547</v>
      </c>
      <c r="F23" s="81">
        <v>43607</v>
      </c>
      <c r="G23" s="78">
        <v>47</v>
      </c>
      <c r="H23" s="78">
        <v>47</v>
      </c>
      <c r="I23" s="538"/>
      <c r="J23" s="18" t="s">
        <v>46</v>
      </c>
      <c r="K23" s="18" t="s">
        <v>120</v>
      </c>
      <c r="L23" s="82">
        <v>43213</v>
      </c>
      <c r="M23" s="82">
        <v>43573</v>
      </c>
      <c r="N23" s="79">
        <v>140</v>
      </c>
    </row>
    <row r="24" spans="1:14">
      <c r="A24" s="15" t="s">
        <v>6</v>
      </c>
      <c r="B24" s="539"/>
      <c r="C24" s="76" t="s">
        <v>158</v>
      </c>
      <c r="D24" s="76" t="s">
        <v>122</v>
      </c>
      <c r="E24" s="81">
        <v>43543</v>
      </c>
      <c r="F24" s="81">
        <v>43603</v>
      </c>
      <c r="G24" s="78">
        <v>44</v>
      </c>
      <c r="H24" s="78">
        <v>44</v>
      </c>
      <c r="I24" s="538"/>
      <c r="J24" s="18" t="s">
        <v>45</v>
      </c>
      <c r="K24" s="18" t="s">
        <v>120</v>
      </c>
      <c r="L24" s="82">
        <v>42764</v>
      </c>
      <c r="M24" s="82">
        <v>43859</v>
      </c>
      <c r="N24" s="79">
        <v>159</v>
      </c>
    </row>
    <row r="25" spans="1:14">
      <c r="A25" s="15" t="s">
        <v>6</v>
      </c>
      <c r="B25" s="539"/>
      <c r="C25" s="76" t="s">
        <v>158</v>
      </c>
      <c r="D25" s="76" t="s">
        <v>122</v>
      </c>
      <c r="E25" s="81">
        <v>43541</v>
      </c>
      <c r="F25" s="81">
        <v>43601</v>
      </c>
      <c r="G25" s="78">
        <v>95</v>
      </c>
      <c r="H25" s="78">
        <v>95</v>
      </c>
      <c r="I25" s="538"/>
      <c r="J25" s="18" t="s">
        <v>31</v>
      </c>
      <c r="K25" s="18" t="s">
        <v>126</v>
      </c>
      <c r="L25" s="82">
        <v>43232</v>
      </c>
      <c r="M25" s="82">
        <v>43592</v>
      </c>
      <c r="N25" s="79">
        <v>3</v>
      </c>
    </row>
    <row r="26" spans="1:14">
      <c r="A26" s="15" t="s">
        <v>6</v>
      </c>
      <c r="B26" s="539"/>
      <c r="C26" s="76" t="s">
        <v>158</v>
      </c>
      <c r="D26" s="76" t="s">
        <v>122</v>
      </c>
      <c r="E26" s="81">
        <v>43539</v>
      </c>
      <c r="F26" s="81">
        <v>43599</v>
      </c>
      <c r="G26" s="78">
        <v>1</v>
      </c>
      <c r="H26" s="78">
        <v>1</v>
      </c>
      <c r="I26" s="538"/>
      <c r="J26" s="18" t="s">
        <v>26</v>
      </c>
      <c r="K26" s="18" t="s">
        <v>121</v>
      </c>
      <c r="L26" s="82">
        <v>42942</v>
      </c>
      <c r="M26" s="82">
        <v>43671</v>
      </c>
      <c r="N26" s="79">
        <v>16</v>
      </c>
    </row>
    <row r="27" spans="1:14">
      <c r="A27" s="15" t="s">
        <v>6</v>
      </c>
      <c r="B27" s="539"/>
      <c r="C27" s="76" t="s">
        <v>159</v>
      </c>
      <c r="D27" s="76" t="s">
        <v>123</v>
      </c>
      <c r="E27" s="81">
        <v>43545</v>
      </c>
      <c r="F27" s="81">
        <v>43605</v>
      </c>
      <c r="G27" s="78">
        <v>93</v>
      </c>
      <c r="H27" s="78">
        <v>93</v>
      </c>
      <c r="I27" s="538"/>
      <c r="J27" s="18" t="s">
        <v>189</v>
      </c>
      <c r="K27" s="18"/>
      <c r="L27" s="82">
        <v>43553</v>
      </c>
      <c r="M27" s="82">
        <v>43554</v>
      </c>
      <c r="N27" s="79">
        <v>1</v>
      </c>
    </row>
    <row r="28" spans="1:14">
      <c r="A28" s="15" t="s">
        <v>6</v>
      </c>
      <c r="B28" s="539"/>
      <c r="C28" s="76" t="s">
        <v>159</v>
      </c>
      <c r="D28" s="76" t="s">
        <v>123</v>
      </c>
      <c r="E28" s="81">
        <v>43546</v>
      </c>
      <c r="F28" s="81">
        <v>43606</v>
      </c>
      <c r="G28" s="78">
        <v>55</v>
      </c>
      <c r="H28" s="78">
        <v>55</v>
      </c>
      <c r="I28" s="538"/>
      <c r="J28" s="18" t="s">
        <v>49</v>
      </c>
      <c r="K28" s="18" t="s">
        <v>121</v>
      </c>
      <c r="L28" s="82">
        <v>42777</v>
      </c>
      <c r="M28" s="82">
        <v>44602</v>
      </c>
      <c r="N28" s="79">
        <v>256</v>
      </c>
    </row>
    <row r="29" spans="1:14">
      <c r="A29" s="15" t="s">
        <v>6</v>
      </c>
      <c r="B29" s="539"/>
      <c r="C29" s="76" t="s">
        <v>160</v>
      </c>
      <c r="D29" s="76" t="s">
        <v>123</v>
      </c>
      <c r="E29" s="81">
        <v>43548</v>
      </c>
      <c r="F29" s="81">
        <v>43608</v>
      </c>
      <c r="G29" s="78">
        <v>19</v>
      </c>
      <c r="H29" s="78">
        <v>19</v>
      </c>
      <c r="I29" s="538"/>
      <c r="J29" s="18" t="s">
        <v>30</v>
      </c>
      <c r="K29" s="18" t="s">
        <v>120</v>
      </c>
      <c r="L29" s="82">
        <v>43298</v>
      </c>
      <c r="M29" s="82">
        <v>43478</v>
      </c>
      <c r="N29" s="79">
        <v>85</v>
      </c>
    </row>
    <row r="30" spans="1:14">
      <c r="A30" s="15" t="s">
        <v>6</v>
      </c>
      <c r="B30" s="539"/>
      <c r="C30" s="76" t="s">
        <v>161</v>
      </c>
      <c r="D30" s="76" t="s">
        <v>122</v>
      </c>
      <c r="E30" s="81">
        <v>43549</v>
      </c>
      <c r="F30" s="81">
        <v>43609</v>
      </c>
      <c r="G30" s="78">
        <v>98</v>
      </c>
      <c r="H30" s="78">
        <v>98</v>
      </c>
      <c r="I30" s="538"/>
      <c r="J30" s="18" t="s">
        <v>40</v>
      </c>
      <c r="K30" s="18" t="s">
        <v>120</v>
      </c>
      <c r="L30" s="82">
        <v>43312</v>
      </c>
      <c r="M30" s="82">
        <v>43392</v>
      </c>
      <c r="N30" s="79">
        <v>298</v>
      </c>
    </row>
    <row r="31" spans="1:14">
      <c r="A31" s="15" t="s">
        <v>6</v>
      </c>
      <c r="B31" s="539"/>
      <c r="C31" s="76" t="s">
        <v>161</v>
      </c>
      <c r="D31" s="76" t="s">
        <v>122</v>
      </c>
      <c r="E31" s="81">
        <v>43530</v>
      </c>
      <c r="F31" s="81">
        <v>43590</v>
      </c>
      <c r="G31" s="78">
        <v>1</v>
      </c>
      <c r="H31" s="78">
        <v>1</v>
      </c>
      <c r="I31" s="538"/>
      <c r="J31" s="18" t="s">
        <v>41</v>
      </c>
      <c r="K31" s="18" t="s">
        <v>120</v>
      </c>
      <c r="L31" s="82">
        <v>43312</v>
      </c>
      <c r="M31" s="82">
        <v>43392</v>
      </c>
      <c r="N31" s="79">
        <v>296</v>
      </c>
    </row>
    <row r="32" spans="1:14">
      <c r="A32" s="15" t="s">
        <v>6</v>
      </c>
      <c r="B32" s="539"/>
      <c r="C32" s="76" t="s">
        <v>162</v>
      </c>
      <c r="D32" s="76" t="s">
        <v>123</v>
      </c>
      <c r="E32" s="81">
        <v>43539</v>
      </c>
      <c r="F32" s="81">
        <v>43599</v>
      </c>
      <c r="G32" s="78">
        <v>17</v>
      </c>
      <c r="H32" s="78">
        <v>17</v>
      </c>
      <c r="I32" s="538"/>
      <c r="J32" s="18" t="s">
        <v>23</v>
      </c>
      <c r="K32" s="18" t="s">
        <v>120</v>
      </c>
      <c r="L32" s="82">
        <v>43495</v>
      </c>
      <c r="M32" s="82">
        <v>43860</v>
      </c>
      <c r="N32" s="79">
        <v>212</v>
      </c>
    </row>
    <row r="33" spans="1:14">
      <c r="A33" s="15" t="s">
        <v>6</v>
      </c>
      <c r="B33" s="539"/>
      <c r="C33" s="76" t="s">
        <v>162</v>
      </c>
      <c r="D33" s="76" t="s">
        <v>123</v>
      </c>
      <c r="E33" s="81">
        <v>43543</v>
      </c>
      <c r="F33" s="81">
        <v>43603</v>
      </c>
      <c r="G33" s="78">
        <v>140</v>
      </c>
      <c r="H33" s="78">
        <v>140</v>
      </c>
      <c r="I33" s="538"/>
      <c r="J33" s="18" t="s">
        <v>33</v>
      </c>
      <c r="K33" s="18" t="s">
        <v>121</v>
      </c>
      <c r="L33" s="82">
        <v>43215</v>
      </c>
      <c r="M33" s="82">
        <v>44310</v>
      </c>
      <c r="N33" s="79">
        <v>29</v>
      </c>
    </row>
    <row r="34" spans="1:14">
      <c r="A34" s="15" t="s">
        <v>6</v>
      </c>
      <c r="B34" s="539"/>
      <c r="C34" s="76" t="s">
        <v>163</v>
      </c>
      <c r="D34" s="76" t="s">
        <v>122</v>
      </c>
      <c r="E34" s="81">
        <v>43550</v>
      </c>
      <c r="F34" s="81">
        <v>43610</v>
      </c>
      <c r="G34" s="78">
        <v>16</v>
      </c>
      <c r="H34" s="78">
        <v>16</v>
      </c>
      <c r="I34" s="538"/>
      <c r="J34" s="18" t="s">
        <v>35</v>
      </c>
      <c r="K34" s="18" t="s">
        <v>121</v>
      </c>
      <c r="L34" s="82">
        <v>43189</v>
      </c>
      <c r="M34" s="82">
        <v>44284</v>
      </c>
      <c r="N34" s="79">
        <v>26</v>
      </c>
    </row>
    <row r="35" spans="1:14">
      <c r="A35" s="15" t="s">
        <v>6</v>
      </c>
      <c r="B35" s="539"/>
      <c r="C35" s="76" t="s">
        <v>164</v>
      </c>
      <c r="D35" s="76" t="s">
        <v>122</v>
      </c>
      <c r="E35" s="81">
        <v>43549</v>
      </c>
      <c r="F35" s="81">
        <v>43609</v>
      </c>
      <c r="G35" s="78">
        <v>13</v>
      </c>
      <c r="H35" s="78">
        <v>13</v>
      </c>
      <c r="I35" s="538"/>
      <c r="J35" s="18" t="s">
        <v>29</v>
      </c>
      <c r="K35" s="18" t="s">
        <v>120</v>
      </c>
      <c r="L35" s="82">
        <v>43329</v>
      </c>
      <c r="M35" s="82">
        <v>43509</v>
      </c>
      <c r="N35" s="79">
        <v>562</v>
      </c>
    </row>
    <row r="36" spans="1:14">
      <c r="A36" s="15" t="s">
        <v>6</v>
      </c>
      <c r="B36" s="539"/>
      <c r="C36" s="76" t="s">
        <v>165</v>
      </c>
      <c r="D36" s="76" t="s">
        <v>123</v>
      </c>
      <c r="E36" s="81">
        <v>43548</v>
      </c>
      <c r="F36" s="81">
        <v>43608</v>
      </c>
      <c r="G36" s="78">
        <v>47</v>
      </c>
      <c r="H36" s="78">
        <v>47</v>
      </c>
      <c r="I36" s="538"/>
      <c r="J36" s="18" t="s">
        <v>14</v>
      </c>
      <c r="K36" s="18" t="s">
        <v>121</v>
      </c>
      <c r="L36" s="82">
        <v>43541</v>
      </c>
      <c r="M36" s="82">
        <v>43621</v>
      </c>
      <c r="N36" s="79">
        <v>192</v>
      </c>
    </row>
    <row r="37" spans="1:14">
      <c r="A37" s="15" t="s">
        <v>6</v>
      </c>
      <c r="B37" s="539"/>
      <c r="C37" s="76" t="s">
        <v>165</v>
      </c>
      <c r="D37" s="76" t="s">
        <v>123</v>
      </c>
      <c r="E37" s="81">
        <v>43530</v>
      </c>
      <c r="F37" s="81">
        <v>43590</v>
      </c>
      <c r="G37" s="78">
        <v>12</v>
      </c>
      <c r="H37" s="78">
        <v>12</v>
      </c>
      <c r="I37" s="538"/>
      <c r="J37" s="18" t="s">
        <v>12</v>
      </c>
      <c r="K37" s="18" t="s">
        <v>120</v>
      </c>
      <c r="L37" s="82">
        <v>43495</v>
      </c>
      <c r="M37" s="82">
        <v>43860</v>
      </c>
      <c r="N37" s="79">
        <v>505</v>
      </c>
    </row>
    <row r="38" spans="1:14">
      <c r="A38" s="15" t="s">
        <v>6</v>
      </c>
      <c r="B38" s="539"/>
      <c r="C38" s="76" t="s">
        <v>166</v>
      </c>
      <c r="D38" s="76" t="s">
        <v>122</v>
      </c>
      <c r="E38" s="81">
        <v>43545</v>
      </c>
      <c r="F38" s="81">
        <v>43605</v>
      </c>
      <c r="G38" s="78">
        <v>48</v>
      </c>
      <c r="H38" s="78">
        <v>48</v>
      </c>
      <c r="I38" s="538"/>
      <c r="J38" s="18" t="s">
        <v>44</v>
      </c>
      <c r="K38" s="18" t="s">
        <v>120</v>
      </c>
      <c r="L38" s="82">
        <v>42764</v>
      </c>
      <c r="M38" s="82">
        <v>43859</v>
      </c>
      <c r="N38" s="79">
        <v>14</v>
      </c>
    </row>
    <row r="39" spans="1:14">
      <c r="A39" s="15" t="s">
        <v>6</v>
      </c>
      <c r="B39" s="539"/>
      <c r="C39" s="76" t="s">
        <v>166</v>
      </c>
      <c r="D39" s="76" t="s">
        <v>122</v>
      </c>
      <c r="E39" s="81">
        <v>43544</v>
      </c>
      <c r="F39" s="81">
        <v>43604</v>
      </c>
      <c r="G39" s="78">
        <v>76</v>
      </c>
      <c r="H39" s="78">
        <v>76</v>
      </c>
      <c r="I39" s="538"/>
      <c r="J39" s="18" t="s">
        <v>27</v>
      </c>
      <c r="K39" s="18" t="s">
        <v>120</v>
      </c>
      <c r="L39" s="82">
        <v>43449</v>
      </c>
      <c r="M39" s="82">
        <v>43509</v>
      </c>
      <c r="N39" s="79">
        <v>33</v>
      </c>
    </row>
    <row r="40" spans="1:14">
      <c r="A40" s="15" t="s">
        <v>6</v>
      </c>
      <c r="B40" s="539"/>
      <c r="C40" s="76" t="s">
        <v>167</v>
      </c>
      <c r="D40" s="76" t="s">
        <v>123</v>
      </c>
      <c r="E40" s="81">
        <v>43547</v>
      </c>
      <c r="F40" s="81">
        <v>43607</v>
      </c>
      <c r="G40" s="78">
        <v>49</v>
      </c>
      <c r="H40" s="78">
        <v>49</v>
      </c>
      <c r="I40" s="538"/>
      <c r="J40" s="18" t="s">
        <v>34</v>
      </c>
      <c r="K40" s="18" t="s">
        <v>121</v>
      </c>
      <c r="L40" s="82">
        <v>43189</v>
      </c>
      <c r="M40" s="82">
        <v>44284</v>
      </c>
      <c r="N40" s="79">
        <v>31</v>
      </c>
    </row>
    <row r="41" spans="1:14">
      <c r="A41" s="15" t="s">
        <v>6</v>
      </c>
      <c r="B41" s="539"/>
      <c r="C41" s="76" t="s">
        <v>167</v>
      </c>
      <c r="D41" s="76" t="s">
        <v>123</v>
      </c>
      <c r="E41" s="81">
        <v>43545</v>
      </c>
      <c r="F41" s="81">
        <v>43605</v>
      </c>
      <c r="G41" s="78">
        <v>7</v>
      </c>
      <c r="H41" s="78">
        <v>7</v>
      </c>
      <c r="I41" s="540" t="s">
        <v>191</v>
      </c>
      <c r="J41" s="48" t="s">
        <v>8</v>
      </c>
      <c r="K41" s="48" t="s">
        <v>121</v>
      </c>
      <c r="L41" s="55">
        <v>43551</v>
      </c>
      <c r="M41" s="55">
        <v>43611</v>
      </c>
      <c r="N41" s="49">
        <v>210</v>
      </c>
    </row>
    <row r="42" spans="1:14">
      <c r="A42" s="50"/>
      <c r="B42" s="50"/>
      <c r="C42" s="50"/>
      <c r="D42" s="50"/>
      <c r="E42" s="80"/>
      <c r="F42" s="80"/>
      <c r="G42" s="80"/>
      <c r="H42" s="80"/>
      <c r="I42" s="540"/>
      <c r="J42" s="48" t="s">
        <v>116</v>
      </c>
      <c r="K42" s="48" t="s">
        <v>121</v>
      </c>
      <c r="L42" s="55">
        <v>43551</v>
      </c>
      <c r="M42" s="55">
        <v>43611</v>
      </c>
      <c r="N42" s="49">
        <v>210</v>
      </c>
    </row>
    <row r="43" spans="1:14" ht="27">
      <c r="A43" s="50"/>
      <c r="B43" s="50"/>
      <c r="C43" s="50"/>
      <c r="D43" s="50"/>
      <c r="E43" s="80"/>
      <c r="F43" s="80"/>
      <c r="G43" s="80"/>
      <c r="H43" s="80"/>
      <c r="I43" s="540"/>
      <c r="J43" s="48" t="s">
        <v>167</v>
      </c>
      <c r="K43" s="48" t="s">
        <v>123</v>
      </c>
      <c r="L43" s="55">
        <v>43552</v>
      </c>
      <c r="M43" s="55">
        <v>43612</v>
      </c>
      <c r="N43" s="49">
        <v>98</v>
      </c>
    </row>
    <row r="44" spans="1:14">
      <c r="A44" s="50"/>
      <c r="B44" s="50"/>
      <c r="C44" s="50"/>
      <c r="D44" s="50"/>
      <c r="E44" s="80"/>
      <c r="F44" s="80"/>
      <c r="G44" s="80"/>
      <c r="H44" s="80"/>
      <c r="I44" s="540"/>
      <c r="J44" s="48" t="s">
        <v>17</v>
      </c>
      <c r="K44" s="48" t="s">
        <v>186</v>
      </c>
      <c r="L44" s="55">
        <v>43550</v>
      </c>
      <c r="M44" s="55">
        <v>43610</v>
      </c>
      <c r="N44" s="49">
        <v>205</v>
      </c>
    </row>
    <row r="45" spans="1:14">
      <c r="A45" s="50"/>
      <c r="B45" s="50"/>
      <c r="C45" s="50"/>
      <c r="D45" s="50"/>
      <c r="E45" s="80"/>
      <c r="F45" s="80"/>
      <c r="G45" s="80"/>
      <c r="H45" s="80"/>
      <c r="I45" s="540"/>
      <c r="J45" s="48" t="s">
        <v>7</v>
      </c>
      <c r="K45" s="48" t="s">
        <v>120</v>
      </c>
      <c r="L45" s="55">
        <v>43551</v>
      </c>
      <c r="M45" s="55">
        <v>43611</v>
      </c>
      <c r="N45" s="49">
        <v>22</v>
      </c>
    </row>
    <row r="46" spans="1:14">
      <c r="A46" s="50"/>
      <c r="B46" s="50"/>
      <c r="C46" s="50"/>
      <c r="D46" s="50"/>
      <c r="E46" s="80"/>
      <c r="F46" s="80"/>
      <c r="G46" s="80"/>
      <c r="H46" s="80"/>
      <c r="I46" s="540"/>
      <c r="J46" s="68" t="s">
        <v>187</v>
      </c>
      <c r="K46" s="49" t="s">
        <v>196</v>
      </c>
      <c r="L46" s="69">
        <v>43552</v>
      </c>
      <c r="M46" s="69">
        <v>43612</v>
      </c>
      <c r="N46" s="75">
        <v>98</v>
      </c>
    </row>
    <row r="47" spans="1:14">
      <c r="A47" s="50"/>
      <c r="B47" s="50"/>
      <c r="C47" s="50"/>
      <c r="D47" s="50"/>
      <c r="E47" s="80"/>
      <c r="F47" s="80"/>
      <c r="G47" s="80"/>
      <c r="H47" s="80"/>
      <c r="I47" s="540"/>
      <c r="J47" s="68" t="s">
        <v>178</v>
      </c>
      <c r="K47" s="49" t="s">
        <v>169</v>
      </c>
      <c r="L47" s="69">
        <v>43551</v>
      </c>
      <c r="M47" s="69">
        <v>43611</v>
      </c>
      <c r="N47" s="75">
        <v>28</v>
      </c>
    </row>
    <row r="48" spans="1:14" ht="27">
      <c r="A48" s="50"/>
      <c r="B48" s="50"/>
      <c r="C48" s="50"/>
      <c r="D48" s="50"/>
      <c r="E48" s="80"/>
      <c r="F48" s="80"/>
      <c r="G48" s="80"/>
      <c r="H48" s="80"/>
      <c r="I48" s="540"/>
      <c r="J48" s="68" t="s">
        <v>177</v>
      </c>
      <c r="K48" s="75" t="s">
        <v>169</v>
      </c>
      <c r="L48" s="69">
        <v>43550</v>
      </c>
      <c r="M48" s="69">
        <v>43610</v>
      </c>
      <c r="N48" s="75">
        <v>34</v>
      </c>
    </row>
    <row r="49" spans="1:14">
      <c r="A49" s="50"/>
      <c r="B49" s="50"/>
      <c r="C49" s="50"/>
      <c r="D49" s="50"/>
      <c r="E49" s="80"/>
      <c r="F49" s="80"/>
      <c r="G49" s="80"/>
      <c r="H49" s="80"/>
      <c r="I49" s="540"/>
      <c r="J49" s="68" t="s">
        <v>176</v>
      </c>
      <c r="K49" s="75" t="s">
        <v>169</v>
      </c>
      <c r="L49" s="69">
        <v>43551</v>
      </c>
      <c r="M49" s="69">
        <v>43611</v>
      </c>
      <c r="N49" s="75">
        <v>28</v>
      </c>
    </row>
    <row r="50" spans="1:14">
      <c r="A50" s="50"/>
      <c r="B50" s="50"/>
      <c r="C50" s="50"/>
      <c r="D50" s="50"/>
      <c r="E50" s="80"/>
      <c r="F50" s="80"/>
      <c r="G50" s="80"/>
      <c r="H50" s="80"/>
      <c r="I50" s="540"/>
      <c r="J50" s="68" t="s">
        <v>194</v>
      </c>
      <c r="K50" s="75" t="s">
        <v>195</v>
      </c>
      <c r="L50" s="69">
        <v>43551</v>
      </c>
      <c r="M50" s="69">
        <v>43611</v>
      </c>
      <c r="N50" s="75">
        <v>98</v>
      </c>
    </row>
  </sheetData>
  <sortState ref="A2:H158">
    <sortCondition ref="C2:C158"/>
  </sortState>
  <mergeCells count="4">
    <mergeCell ref="I3:I40"/>
    <mergeCell ref="B3:B41"/>
    <mergeCell ref="I41:I50"/>
    <mergeCell ref="A1:N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2"/>
  <sheetViews>
    <sheetView topLeftCell="A25" workbookViewId="0">
      <selection activeCell="E23" sqref="E23"/>
    </sheetView>
  </sheetViews>
  <sheetFormatPr defaultRowHeight="13.5"/>
  <cols>
    <col min="1" max="1" width="8.375" style="84" bestFit="1" customWidth="1"/>
    <col min="2" max="2" width="5.625" style="84" bestFit="1" customWidth="1"/>
    <col min="3" max="3" width="38.25" style="84" customWidth="1"/>
    <col min="4" max="6" width="9" style="84"/>
    <col min="7" max="7" width="5.625" style="84" bestFit="1" customWidth="1"/>
    <col min="8" max="8" width="5.625" style="86" bestFit="1" customWidth="1"/>
    <col min="9" max="9" width="4.5" bestFit="1" customWidth="1"/>
    <col min="10" max="10" width="20.625" bestFit="1" customWidth="1"/>
  </cols>
  <sheetData>
    <row r="1" spans="1:14" ht="16.5">
      <c r="A1" s="546" t="s">
        <v>200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4">
      <c r="A2" s="23" t="s">
        <v>0</v>
      </c>
      <c r="B2" s="23" t="s">
        <v>181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181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 ht="13.5" customHeight="1">
      <c r="A3" s="15" t="s">
        <v>6</v>
      </c>
      <c r="B3" s="543" t="s">
        <v>198</v>
      </c>
      <c r="C3" s="15" t="s">
        <v>9</v>
      </c>
      <c r="D3" s="15" t="s">
        <v>120</v>
      </c>
      <c r="E3" s="24">
        <v>43537</v>
      </c>
      <c r="F3" s="24">
        <v>43597</v>
      </c>
      <c r="G3" s="15">
        <v>6</v>
      </c>
      <c r="H3" s="85">
        <v>6</v>
      </c>
      <c r="I3" s="543" t="s">
        <v>197</v>
      </c>
      <c r="J3" s="15" t="s">
        <v>149</v>
      </c>
      <c r="K3" s="15" t="s">
        <v>120</v>
      </c>
      <c r="L3" s="24">
        <v>43554</v>
      </c>
      <c r="M3" s="24">
        <v>43919</v>
      </c>
      <c r="N3" s="15">
        <v>101</v>
      </c>
    </row>
    <row r="4" spans="1:14">
      <c r="A4" s="15" t="s">
        <v>6</v>
      </c>
      <c r="B4" s="543"/>
      <c r="C4" s="15" t="s">
        <v>8</v>
      </c>
      <c r="D4" s="15" t="s">
        <v>121</v>
      </c>
      <c r="E4" s="24">
        <v>43551</v>
      </c>
      <c r="F4" s="24">
        <v>43611</v>
      </c>
      <c r="G4" s="15">
        <v>105</v>
      </c>
      <c r="H4" s="85">
        <v>105</v>
      </c>
      <c r="I4" s="543"/>
      <c r="J4" s="15" t="s">
        <v>13</v>
      </c>
      <c r="K4" s="15" t="s">
        <v>120</v>
      </c>
      <c r="L4" s="24">
        <v>43487</v>
      </c>
      <c r="M4" s="24">
        <v>43851</v>
      </c>
      <c r="N4" s="15">
        <v>645</v>
      </c>
    </row>
    <row r="5" spans="1:14">
      <c r="A5" s="15" t="s">
        <v>6</v>
      </c>
      <c r="B5" s="543"/>
      <c r="C5" s="15" t="s">
        <v>7</v>
      </c>
      <c r="D5" s="15" t="s">
        <v>120</v>
      </c>
      <c r="E5" s="24">
        <v>43551</v>
      </c>
      <c r="F5" s="24">
        <v>43581</v>
      </c>
      <c r="G5" s="15">
        <v>21</v>
      </c>
      <c r="H5" s="85">
        <v>21</v>
      </c>
      <c r="I5" s="543"/>
      <c r="J5" s="15" t="s">
        <v>20</v>
      </c>
      <c r="K5" s="15" t="s">
        <v>120</v>
      </c>
      <c r="L5" s="24">
        <v>43490</v>
      </c>
      <c r="M5" s="24">
        <v>43854</v>
      </c>
      <c r="N5" s="15">
        <v>645</v>
      </c>
    </row>
    <row r="6" spans="1:14">
      <c r="A6" s="15" t="s">
        <v>6</v>
      </c>
      <c r="B6" s="543"/>
      <c r="C6" s="15" t="s">
        <v>17</v>
      </c>
      <c r="D6" s="15" t="s">
        <v>120</v>
      </c>
      <c r="E6" s="24">
        <v>43550</v>
      </c>
      <c r="F6" s="24">
        <v>43580</v>
      </c>
      <c r="G6" s="15">
        <v>137</v>
      </c>
      <c r="H6" s="85">
        <v>137</v>
      </c>
      <c r="I6" s="543"/>
      <c r="J6" s="15" t="s">
        <v>22</v>
      </c>
      <c r="K6" s="15" t="s">
        <v>124</v>
      </c>
      <c r="L6" s="24">
        <v>43483</v>
      </c>
      <c r="M6" s="24">
        <v>43563</v>
      </c>
      <c r="N6" s="15">
        <v>2040</v>
      </c>
    </row>
    <row r="7" spans="1:14">
      <c r="A7" s="15" t="s">
        <v>6</v>
      </c>
      <c r="B7" s="543"/>
      <c r="C7" s="15" t="s">
        <v>21</v>
      </c>
      <c r="D7" s="15" t="s">
        <v>121</v>
      </c>
      <c r="E7" s="24">
        <v>43535</v>
      </c>
      <c r="F7" s="24">
        <v>43565</v>
      </c>
      <c r="G7" s="15">
        <v>97</v>
      </c>
      <c r="H7" s="85">
        <v>97</v>
      </c>
      <c r="I7" s="543"/>
      <c r="J7" s="15" t="s">
        <v>46</v>
      </c>
      <c r="K7" s="15" t="s">
        <v>120</v>
      </c>
      <c r="L7" s="24">
        <v>43213</v>
      </c>
      <c r="M7" s="24">
        <v>43573</v>
      </c>
      <c r="N7" s="15">
        <v>140</v>
      </c>
    </row>
    <row r="8" spans="1:14">
      <c r="A8" s="15" t="s">
        <v>6</v>
      </c>
      <c r="B8" s="543"/>
      <c r="C8" s="15" t="s">
        <v>11</v>
      </c>
      <c r="D8" s="15" t="s">
        <v>120</v>
      </c>
      <c r="E8" s="24">
        <v>43533</v>
      </c>
      <c r="F8" s="24">
        <v>43593</v>
      </c>
      <c r="G8" s="15">
        <v>18</v>
      </c>
      <c r="H8" s="85">
        <v>18</v>
      </c>
      <c r="I8" s="543"/>
      <c r="J8" s="15" t="s">
        <v>45</v>
      </c>
      <c r="K8" s="15" t="s">
        <v>120</v>
      </c>
      <c r="L8" s="24">
        <v>42764</v>
      </c>
      <c r="M8" s="24">
        <v>43859</v>
      </c>
      <c r="N8" s="15">
        <v>159</v>
      </c>
    </row>
    <row r="9" spans="1:14">
      <c r="A9" s="15" t="s">
        <v>6</v>
      </c>
      <c r="B9" s="543"/>
      <c r="C9" s="15" t="s">
        <v>19</v>
      </c>
      <c r="D9" s="15" t="s">
        <v>120</v>
      </c>
      <c r="E9" s="24">
        <v>43545</v>
      </c>
      <c r="F9" s="24">
        <v>43605</v>
      </c>
      <c r="G9" s="15">
        <v>20</v>
      </c>
      <c r="H9" s="85">
        <v>20</v>
      </c>
      <c r="I9" s="543"/>
      <c r="J9" s="15" t="s">
        <v>31</v>
      </c>
      <c r="K9" s="15" t="s">
        <v>126</v>
      </c>
      <c r="L9" s="24">
        <v>43232</v>
      </c>
      <c r="M9" s="24">
        <v>43592</v>
      </c>
      <c r="N9" s="15">
        <v>3</v>
      </c>
    </row>
    <row r="10" spans="1:14">
      <c r="A10" s="15" t="s">
        <v>6</v>
      </c>
      <c r="B10" s="543"/>
      <c r="C10" s="15" t="s">
        <v>151</v>
      </c>
      <c r="D10" s="15" t="s">
        <v>122</v>
      </c>
      <c r="E10" s="24">
        <v>43548</v>
      </c>
      <c r="F10" s="24">
        <v>43608</v>
      </c>
      <c r="G10" s="15">
        <v>47</v>
      </c>
      <c r="H10" s="543">
        <v>76</v>
      </c>
      <c r="I10" s="543"/>
      <c r="J10" s="15" t="s">
        <v>26</v>
      </c>
      <c r="K10" s="15" t="s">
        <v>121</v>
      </c>
      <c r="L10" s="24">
        <v>42942</v>
      </c>
      <c r="M10" s="24">
        <v>43671</v>
      </c>
      <c r="N10" s="15">
        <v>16</v>
      </c>
    </row>
    <row r="11" spans="1:14">
      <c r="A11" s="15" t="s">
        <v>6</v>
      </c>
      <c r="B11" s="543"/>
      <c r="C11" s="15" t="s">
        <v>151</v>
      </c>
      <c r="D11" s="15" t="s">
        <v>122</v>
      </c>
      <c r="E11" s="24">
        <v>43539</v>
      </c>
      <c r="F11" s="24">
        <v>43599</v>
      </c>
      <c r="G11" s="15">
        <v>18</v>
      </c>
      <c r="H11" s="543"/>
      <c r="I11" s="543"/>
      <c r="J11" s="15" t="s">
        <v>49</v>
      </c>
      <c r="K11" s="15" t="s">
        <v>121</v>
      </c>
      <c r="L11" s="24">
        <v>42777</v>
      </c>
      <c r="M11" s="24">
        <v>44602</v>
      </c>
      <c r="N11" s="15">
        <v>256</v>
      </c>
    </row>
    <row r="12" spans="1:14">
      <c r="A12" s="15" t="s">
        <v>6</v>
      </c>
      <c r="B12" s="543"/>
      <c r="C12" s="15" t="s">
        <v>151</v>
      </c>
      <c r="D12" s="15" t="s">
        <v>122</v>
      </c>
      <c r="E12" s="24">
        <v>43534</v>
      </c>
      <c r="F12" s="24">
        <v>43594</v>
      </c>
      <c r="G12" s="15">
        <v>2</v>
      </c>
      <c r="H12" s="543"/>
      <c r="I12" s="543"/>
      <c r="J12" s="15" t="s">
        <v>30</v>
      </c>
      <c r="K12" s="15" t="s">
        <v>120</v>
      </c>
      <c r="L12" s="24">
        <v>43298</v>
      </c>
      <c r="M12" s="24">
        <v>43478</v>
      </c>
      <c r="N12" s="15">
        <v>85</v>
      </c>
    </row>
    <row r="13" spans="1:14">
      <c r="A13" s="15" t="s">
        <v>6</v>
      </c>
      <c r="B13" s="543"/>
      <c r="C13" s="15" t="s">
        <v>151</v>
      </c>
      <c r="D13" s="15" t="s">
        <v>122</v>
      </c>
      <c r="E13" s="24">
        <v>43533</v>
      </c>
      <c r="F13" s="24">
        <v>43593</v>
      </c>
      <c r="G13" s="15">
        <v>9</v>
      </c>
      <c r="H13" s="543"/>
      <c r="I13" s="543"/>
      <c r="J13" s="15" t="s">
        <v>40</v>
      </c>
      <c r="K13" s="15" t="s">
        <v>120</v>
      </c>
      <c r="L13" s="24">
        <v>43312</v>
      </c>
      <c r="M13" s="24">
        <v>43392</v>
      </c>
      <c r="N13" s="15">
        <v>298</v>
      </c>
    </row>
    <row r="14" spans="1:14">
      <c r="A14" s="15" t="s">
        <v>6</v>
      </c>
      <c r="B14" s="543"/>
      <c r="C14" s="15" t="s">
        <v>153</v>
      </c>
      <c r="D14" s="15" t="s">
        <v>123</v>
      </c>
      <c r="E14" s="24">
        <v>43533</v>
      </c>
      <c r="F14" s="24">
        <v>43593</v>
      </c>
      <c r="G14" s="15">
        <v>1</v>
      </c>
      <c r="H14" s="543">
        <v>66</v>
      </c>
      <c r="I14" s="543"/>
      <c r="J14" s="15" t="s">
        <v>41</v>
      </c>
      <c r="K14" s="15" t="s">
        <v>120</v>
      </c>
      <c r="L14" s="24">
        <v>43312</v>
      </c>
      <c r="M14" s="24">
        <v>43392</v>
      </c>
      <c r="N14" s="15">
        <v>296</v>
      </c>
    </row>
    <row r="15" spans="1:14">
      <c r="A15" s="15" t="s">
        <v>6</v>
      </c>
      <c r="B15" s="543"/>
      <c r="C15" s="15" t="s">
        <v>153</v>
      </c>
      <c r="D15" s="15" t="s">
        <v>123</v>
      </c>
      <c r="E15" s="24">
        <v>43548</v>
      </c>
      <c r="F15" s="24">
        <v>43608</v>
      </c>
      <c r="G15" s="15">
        <v>48</v>
      </c>
      <c r="H15" s="543"/>
      <c r="I15" s="543"/>
      <c r="J15" s="15" t="s">
        <v>23</v>
      </c>
      <c r="K15" s="15" t="s">
        <v>120</v>
      </c>
      <c r="L15" s="24">
        <v>43495</v>
      </c>
      <c r="M15" s="24">
        <v>43860</v>
      </c>
      <c r="N15" s="15">
        <v>205</v>
      </c>
    </row>
    <row r="16" spans="1:14">
      <c r="A16" s="15" t="s">
        <v>6</v>
      </c>
      <c r="B16" s="543"/>
      <c r="C16" s="15" t="s">
        <v>153</v>
      </c>
      <c r="D16" s="15" t="s">
        <v>123</v>
      </c>
      <c r="E16" s="24">
        <v>43547</v>
      </c>
      <c r="F16" s="24">
        <v>43607</v>
      </c>
      <c r="G16" s="15">
        <v>3</v>
      </c>
      <c r="H16" s="543"/>
      <c r="I16" s="543"/>
      <c r="J16" s="15" t="s">
        <v>33</v>
      </c>
      <c r="K16" s="15" t="s">
        <v>121</v>
      </c>
      <c r="L16" s="24">
        <v>43349</v>
      </c>
      <c r="M16" s="24">
        <v>44444</v>
      </c>
      <c r="N16" s="15">
        <v>29</v>
      </c>
    </row>
    <row r="17" spans="1:14">
      <c r="A17" s="15" t="s">
        <v>6</v>
      </c>
      <c r="B17" s="543"/>
      <c r="C17" s="15" t="s">
        <v>153</v>
      </c>
      <c r="D17" s="15" t="s">
        <v>123</v>
      </c>
      <c r="E17" s="24">
        <v>43533</v>
      </c>
      <c r="F17" s="24">
        <v>43593</v>
      </c>
      <c r="G17" s="15">
        <v>14</v>
      </c>
      <c r="H17" s="543"/>
      <c r="I17" s="543"/>
      <c r="J17" s="15" t="s">
        <v>35</v>
      </c>
      <c r="K17" s="15" t="s">
        <v>121</v>
      </c>
      <c r="L17" s="24">
        <v>43326</v>
      </c>
      <c r="M17" s="24">
        <v>44421</v>
      </c>
      <c r="N17" s="15">
        <v>26</v>
      </c>
    </row>
    <row r="18" spans="1:14">
      <c r="A18" s="15" t="s">
        <v>6</v>
      </c>
      <c r="B18" s="543"/>
      <c r="C18" s="15" t="s">
        <v>154</v>
      </c>
      <c r="D18" s="15" t="s">
        <v>122</v>
      </c>
      <c r="E18" s="24">
        <v>43551</v>
      </c>
      <c r="F18" s="24">
        <v>43611</v>
      </c>
      <c r="G18" s="15">
        <v>28</v>
      </c>
      <c r="H18" s="543">
        <v>53</v>
      </c>
      <c r="I18" s="543"/>
      <c r="J18" s="15" t="s">
        <v>29</v>
      </c>
      <c r="K18" s="15" t="s">
        <v>120</v>
      </c>
      <c r="L18" s="24">
        <v>43329</v>
      </c>
      <c r="M18" s="24">
        <v>43509</v>
      </c>
      <c r="N18" s="15">
        <v>562</v>
      </c>
    </row>
    <row r="19" spans="1:14">
      <c r="A19" s="15" t="s">
        <v>6</v>
      </c>
      <c r="B19" s="543"/>
      <c r="C19" s="15" t="s">
        <v>154</v>
      </c>
      <c r="D19" s="15" t="s">
        <v>122</v>
      </c>
      <c r="E19" s="24">
        <v>43539</v>
      </c>
      <c r="F19" s="24">
        <v>43599</v>
      </c>
      <c r="G19" s="15">
        <v>25</v>
      </c>
      <c r="H19" s="543"/>
      <c r="I19" s="543"/>
      <c r="J19" s="15" t="s">
        <v>14</v>
      </c>
      <c r="K19" s="15" t="s">
        <v>121</v>
      </c>
      <c r="L19" s="24">
        <v>43541</v>
      </c>
      <c r="M19" s="24">
        <v>43621</v>
      </c>
      <c r="N19" s="15">
        <v>180</v>
      </c>
    </row>
    <row r="20" spans="1:14">
      <c r="A20" s="15" t="s">
        <v>6</v>
      </c>
      <c r="B20" s="543"/>
      <c r="C20" s="15" t="s">
        <v>155</v>
      </c>
      <c r="D20" s="15" t="s">
        <v>123</v>
      </c>
      <c r="E20" s="24">
        <v>43552</v>
      </c>
      <c r="F20" s="24">
        <v>43612</v>
      </c>
      <c r="G20" s="15">
        <v>98</v>
      </c>
      <c r="H20" s="543">
        <v>160</v>
      </c>
      <c r="I20" s="543"/>
      <c r="J20" s="15" t="s">
        <v>12</v>
      </c>
      <c r="K20" s="15" t="s">
        <v>120</v>
      </c>
      <c r="L20" s="24">
        <v>43495</v>
      </c>
      <c r="M20" s="24">
        <v>43860</v>
      </c>
      <c r="N20" s="15">
        <v>505</v>
      </c>
    </row>
    <row r="21" spans="1:14">
      <c r="A21" s="15" t="s">
        <v>6</v>
      </c>
      <c r="B21" s="543"/>
      <c r="C21" s="15" t="s">
        <v>155</v>
      </c>
      <c r="D21" s="15" t="s">
        <v>123</v>
      </c>
      <c r="E21" s="24">
        <v>43548</v>
      </c>
      <c r="F21" s="24">
        <v>43608</v>
      </c>
      <c r="G21" s="15">
        <v>47</v>
      </c>
      <c r="H21" s="543"/>
      <c r="I21" s="543"/>
      <c r="J21" s="15" t="s">
        <v>44</v>
      </c>
      <c r="K21" s="15" t="s">
        <v>120</v>
      </c>
      <c r="L21" s="24">
        <v>42764</v>
      </c>
      <c r="M21" s="24">
        <v>43859</v>
      </c>
      <c r="N21" s="15">
        <v>14</v>
      </c>
    </row>
    <row r="22" spans="1:14">
      <c r="A22" s="15" t="s">
        <v>6</v>
      </c>
      <c r="B22" s="543"/>
      <c r="C22" s="15" t="s">
        <v>155</v>
      </c>
      <c r="D22" s="15" t="s">
        <v>123</v>
      </c>
      <c r="E22" s="24">
        <v>43534</v>
      </c>
      <c r="F22" s="24">
        <v>43594</v>
      </c>
      <c r="G22" s="15">
        <v>2</v>
      </c>
      <c r="H22" s="543"/>
      <c r="I22" s="543"/>
      <c r="J22" s="15" t="s">
        <v>27</v>
      </c>
      <c r="K22" s="15" t="s">
        <v>120</v>
      </c>
      <c r="L22" s="24">
        <v>43449</v>
      </c>
      <c r="M22" s="24">
        <v>43509</v>
      </c>
      <c r="N22" s="15">
        <v>33</v>
      </c>
    </row>
    <row r="23" spans="1:14">
      <c r="A23" s="15" t="s">
        <v>6</v>
      </c>
      <c r="B23" s="543"/>
      <c r="C23" s="15" t="s">
        <v>155</v>
      </c>
      <c r="D23" s="15" t="s">
        <v>123</v>
      </c>
      <c r="E23" s="24">
        <v>43533</v>
      </c>
      <c r="F23" s="24">
        <v>43593</v>
      </c>
      <c r="G23" s="15">
        <v>13</v>
      </c>
      <c r="H23" s="543"/>
      <c r="I23" s="543"/>
      <c r="J23" s="15" t="s">
        <v>34</v>
      </c>
      <c r="K23" s="15" t="s">
        <v>121</v>
      </c>
      <c r="L23" s="24">
        <v>43189</v>
      </c>
      <c r="M23" s="24">
        <v>44284</v>
      </c>
      <c r="N23" s="15">
        <v>31</v>
      </c>
    </row>
    <row r="24" spans="1:14">
      <c r="A24" s="15" t="s">
        <v>6</v>
      </c>
      <c r="B24" s="543"/>
      <c r="C24" s="15" t="s">
        <v>156</v>
      </c>
      <c r="D24" s="15" t="s">
        <v>122</v>
      </c>
      <c r="E24" s="24">
        <v>43551</v>
      </c>
      <c r="F24" s="24">
        <v>43611</v>
      </c>
      <c r="G24" s="15">
        <v>27</v>
      </c>
      <c r="H24" s="543">
        <v>60</v>
      </c>
      <c r="I24" s="543"/>
      <c r="J24" s="15" t="s">
        <v>15</v>
      </c>
      <c r="K24" s="15" t="s">
        <v>120</v>
      </c>
      <c r="L24" s="24">
        <v>43333</v>
      </c>
      <c r="M24" s="24">
        <v>43413</v>
      </c>
      <c r="N24" s="15">
        <v>2042</v>
      </c>
    </row>
    <row r="25" spans="1:14">
      <c r="A25" s="15" t="s">
        <v>6</v>
      </c>
      <c r="B25" s="543"/>
      <c r="C25" s="15" t="s">
        <v>156</v>
      </c>
      <c r="D25" s="15" t="s">
        <v>122</v>
      </c>
      <c r="E25" s="24">
        <v>43539</v>
      </c>
      <c r="F25" s="24">
        <v>43599</v>
      </c>
      <c r="G25" s="15">
        <v>29</v>
      </c>
      <c r="H25" s="543"/>
      <c r="I25" s="543"/>
      <c r="J25" s="15" t="s">
        <v>18</v>
      </c>
      <c r="K25" s="15" t="s">
        <v>120</v>
      </c>
      <c r="L25" s="24">
        <v>43331</v>
      </c>
      <c r="M25" s="24">
        <v>43411</v>
      </c>
      <c r="N25" s="15">
        <v>1320</v>
      </c>
    </row>
    <row r="26" spans="1:14">
      <c r="A26" s="15" t="s">
        <v>6</v>
      </c>
      <c r="B26" s="543"/>
      <c r="C26" s="15" t="s">
        <v>156</v>
      </c>
      <c r="D26" s="15" t="s">
        <v>122</v>
      </c>
      <c r="E26" s="24">
        <v>43534</v>
      </c>
      <c r="F26" s="24">
        <v>43594</v>
      </c>
      <c r="G26" s="15">
        <v>2</v>
      </c>
      <c r="H26" s="543"/>
      <c r="I26" s="543"/>
      <c r="J26" s="15" t="s">
        <v>32</v>
      </c>
      <c r="K26" s="15" t="s">
        <v>120</v>
      </c>
      <c r="L26" s="24">
        <v>43427</v>
      </c>
      <c r="M26" s="24">
        <v>43507</v>
      </c>
      <c r="N26" s="15">
        <v>141</v>
      </c>
    </row>
    <row r="27" spans="1:14">
      <c r="A27" s="15" t="s">
        <v>6</v>
      </c>
      <c r="B27" s="543"/>
      <c r="C27" s="15" t="s">
        <v>156</v>
      </c>
      <c r="D27" s="15" t="s">
        <v>122</v>
      </c>
      <c r="E27" s="24">
        <v>43533</v>
      </c>
      <c r="F27" s="24">
        <v>43593</v>
      </c>
      <c r="G27" s="15">
        <v>2</v>
      </c>
      <c r="H27" s="543"/>
      <c r="I27" s="543"/>
      <c r="J27" s="15" t="s">
        <v>38</v>
      </c>
      <c r="K27" s="15" t="s">
        <v>127</v>
      </c>
      <c r="L27" s="24">
        <v>43363</v>
      </c>
      <c r="M27" s="24">
        <v>43423</v>
      </c>
      <c r="N27" s="15">
        <v>1</v>
      </c>
    </row>
    <row r="28" spans="1:14">
      <c r="A28" s="15" t="s">
        <v>6</v>
      </c>
      <c r="B28" s="543"/>
      <c r="C28" s="15" t="s">
        <v>157</v>
      </c>
      <c r="D28" s="15" t="s">
        <v>123</v>
      </c>
      <c r="E28" s="24">
        <v>43533</v>
      </c>
      <c r="F28" s="24">
        <v>43593</v>
      </c>
      <c r="G28" s="15">
        <v>4</v>
      </c>
      <c r="H28" s="545">
        <v>153</v>
      </c>
      <c r="I28" s="543"/>
      <c r="J28" s="15" t="s">
        <v>39</v>
      </c>
      <c r="K28" s="15" t="s">
        <v>128</v>
      </c>
      <c r="L28" s="24">
        <v>43353</v>
      </c>
      <c r="M28" s="24">
        <v>43893</v>
      </c>
      <c r="N28" s="15">
        <v>3</v>
      </c>
    </row>
    <row r="29" spans="1:14">
      <c r="A29" s="15" t="s">
        <v>6</v>
      </c>
      <c r="B29" s="543"/>
      <c r="C29" s="15" t="s">
        <v>157</v>
      </c>
      <c r="D29" s="15" t="s">
        <v>123</v>
      </c>
      <c r="E29" s="24">
        <v>43552</v>
      </c>
      <c r="F29" s="24">
        <v>43612</v>
      </c>
      <c r="G29" s="15">
        <v>98</v>
      </c>
      <c r="H29" s="545"/>
      <c r="I29" s="543"/>
      <c r="J29" s="15" t="s">
        <v>25</v>
      </c>
      <c r="K29" s="15" t="s">
        <v>124</v>
      </c>
      <c r="L29" s="24">
        <v>43483</v>
      </c>
      <c r="M29" s="24">
        <v>43563</v>
      </c>
      <c r="N29" s="15">
        <v>2040</v>
      </c>
    </row>
    <row r="30" spans="1:14">
      <c r="A30" s="15" t="s">
        <v>6</v>
      </c>
      <c r="B30" s="543"/>
      <c r="C30" s="15" t="s">
        <v>157</v>
      </c>
      <c r="D30" s="15" t="s">
        <v>123</v>
      </c>
      <c r="E30" s="24">
        <v>43547</v>
      </c>
      <c r="F30" s="24">
        <v>43607</v>
      </c>
      <c r="G30" s="15">
        <v>51</v>
      </c>
      <c r="H30" s="545"/>
      <c r="I30" s="543"/>
      <c r="J30" s="15" t="s">
        <v>42</v>
      </c>
      <c r="K30" s="15" t="s">
        <v>120</v>
      </c>
      <c r="L30" s="24">
        <v>43101</v>
      </c>
      <c r="M30" s="24">
        <v>44196</v>
      </c>
      <c r="N30" s="15">
        <v>109</v>
      </c>
    </row>
    <row r="31" spans="1:14">
      <c r="A31" s="15" t="s">
        <v>6</v>
      </c>
      <c r="B31" s="543"/>
      <c r="C31" s="15" t="s">
        <v>158</v>
      </c>
      <c r="D31" s="15" t="s">
        <v>122</v>
      </c>
      <c r="E31" s="24">
        <v>43547</v>
      </c>
      <c r="F31" s="24">
        <v>43607</v>
      </c>
      <c r="G31" s="15">
        <v>47</v>
      </c>
      <c r="H31" s="543">
        <v>182</v>
      </c>
      <c r="I31" s="543"/>
      <c r="J31" s="15" t="s">
        <v>50</v>
      </c>
      <c r="K31" s="15" t="s">
        <v>129</v>
      </c>
      <c r="L31" s="24">
        <v>42764</v>
      </c>
      <c r="M31" s="24">
        <v>43859</v>
      </c>
      <c r="N31" s="15">
        <v>13</v>
      </c>
    </row>
    <row r="32" spans="1:14">
      <c r="A32" s="15" t="s">
        <v>6</v>
      </c>
      <c r="B32" s="543"/>
      <c r="C32" s="15" t="s">
        <v>158</v>
      </c>
      <c r="D32" s="15" t="s">
        <v>122</v>
      </c>
      <c r="E32" s="24">
        <v>43543</v>
      </c>
      <c r="F32" s="24">
        <v>43603</v>
      </c>
      <c r="G32" s="15">
        <v>44</v>
      </c>
      <c r="H32" s="543"/>
      <c r="I32" s="543"/>
      <c r="J32" s="15" t="s">
        <v>51</v>
      </c>
      <c r="K32" s="15" t="s">
        <v>127</v>
      </c>
      <c r="L32" s="24">
        <v>42359</v>
      </c>
      <c r="M32" s="24">
        <v>44184</v>
      </c>
      <c r="N32" s="15">
        <v>13</v>
      </c>
    </row>
    <row r="33" spans="1:14">
      <c r="A33" s="15" t="s">
        <v>6</v>
      </c>
      <c r="B33" s="543"/>
      <c r="C33" s="15" t="s">
        <v>158</v>
      </c>
      <c r="D33" s="15" t="s">
        <v>122</v>
      </c>
      <c r="E33" s="24">
        <v>43541</v>
      </c>
      <c r="F33" s="24">
        <v>43601</v>
      </c>
      <c r="G33" s="15">
        <v>91</v>
      </c>
      <c r="H33" s="543"/>
      <c r="I33" s="543"/>
      <c r="J33" s="15" t="s">
        <v>37</v>
      </c>
      <c r="K33" s="15" t="s">
        <v>127</v>
      </c>
      <c r="L33" s="24">
        <v>42781</v>
      </c>
      <c r="M33" s="24">
        <v>44606</v>
      </c>
      <c r="N33" s="15">
        <v>1</v>
      </c>
    </row>
    <row r="34" spans="1:14">
      <c r="A34" s="15" t="s">
        <v>6</v>
      </c>
      <c r="B34" s="543"/>
      <c r="C34" s="15" t="s">
        <v>159</v>
      </c>
      <c r="D34" s="15" t="s">
        <v>123</v>
      </c>
      <c r="E34" s="24">
        <v>43545</v>
      </c>
      <c r="F34" s="24">
        <v>43605</v>
      </c>
      <c r="G34" s="15">
        <v>36</v>
      </c>
      <c r="H34" s="543">
        <v>89</v>
      </c>
      <c r="I34" s="543"/>
      <c r="J34" s="15" t="s">
        <v>36</v>
      </c>
      <c r="K34" s="15" t="s">
        <v>121</v>
      </c>
      <c r="L34" s="24">
        <v>43316</v>
      </c>
      <c r="M34" s="24">
        <v>44411</v>
      </c>
      <c r="N34" s="15">
        <v>29</v>
      </c>
    </row>
    <row r="35" spans="1:14">
      <c r="A35" s="15" t="s">
        <v>6</v>
      </c>
      <c r="B35" s="543"/>
      <c r="C35" s="15" t="s">
        <v>159</v>
      </c>
      <c r="D35" s="15" t="s">
        <v>123</v>
      </c>
      <c r="E35" s="24">
        <v>43546</v>
      </c>
      <c r="F35" s="24">
        <v>43606</v>
      </c>
      <c r="G35" s="15">
        <v>53</v>
      </c>
      <c r="H35" s="543"/>
      <c r="I35" s="543"/>
      <c r="J35" s="15" t="s">
        <v>48</v>
      </c>
      <c r="K35" s="15" t="s">
        <v>120</v>
      </c>
      <c r="L35" s="24">
        <v>42764</v>
      </c>
      <c r="M35" s="24">
        <v>43859</v>
      </c>
      <c r="N35" s="15">
        <v>48</v>
      </c>
    </row>
    <row r="36" spans="1:14">
      <c r="A36" s="15" t="s">
        <v>6</v>
      </c>
      <c r="B36" s="543"/>
      <c r="C36" s="15" t="s">
        <v>160</v>
      </c>
      <c r="D36" s="15" t="s">
        <v>123</v>
      </c>
      <c r="E36" s="24">
        <v>43548</v>
      </c>
      <c r="F36" s="24">
        <v>43608</v>
      </c>
      <c r="G36" s="15">
        <v>4</v>
      </c>
      <c r="H36" s="85">
        <v>4</v>
      </c>
      <c r="I36" s="543"/>
      <c r="J36" s="15" t="s">
        <v>47</v>
      </c>
      <c r="K36" s="15" t="s">
        <v>121</v>
      </c>
      <c r="L36" s="24">
        <v>43074</v>
      </c>
      <c r="M36" s="24">
        <v>44169</v>
      </c>
      <c r="N36" s="15">
        <v>29</v>
      </c>
    </row>
    <row r="37" spans="1:14">
      <c r="A37" s="15" t="s">
        <v>6</v>
      </c>
      <c r="B37" s="543"/>
      <c r="C37" s="15" t="s">
        <v>161</v>
      </c>
      <c r="D37" s="15" t="s">
        <v>122</v>
      </c>
      <c r="E37" s="24">
        <v>43551</v>
      </c>
      <c r="F37" s="24">
        <v>43611</v>
      </c>
      <c r="G37" s="15">
        <v>34</v>
      </c>
      <c r="H37" s="543">
        <v>133</v>
      </c>
      <c r="I37" s="543"/>
      <c r="J37" s="15" t="s">
        <v>43</v>
      </c>
      <c r="K37" s="15" t="s">
        <v>121</v>
      </c>
      <c r="L37" s="24">
        <v>42948</v>
      </c>
      <c r="M37" s="24">
        <v>44043</v>
      </c>
      <c r="N37" s="15">
        <v>6</v>
      </c>
    </row>
    <row r="38" spans="1:14">
      <c r="A38" s="15" t="s">
        <v>6</v>
      </c>
      <c r="B38" s="543"/>
      <c r="C38" s="15" t="s">
        <v>161</v>
      </c>
      <c r="D38" s="15" t="s">
        <v>122</v>
      </c>
      <c r="E38" s="24">
        <v>43549</v>
      </c>
      <c r="F38" s="24">
        <v>43609</v>
      </c>
      <c r="G38" s="15">
        <v>98</v>
      </c>
      <c r="H38" s="543"/>
      <c r="I38" s="543"/>
      <c r="J38" s="15" t="s">
        <v>24</v>
      </c>
      <c r="K38" s="15" t="s">
        <v>120</v>
      </c>
      <c r="L38" s="24">
        <v>43424</v>
      </c>
      <c r="M38" s="24">
        <v>43789</v>
      </c>
      <c r="N38" s="15">
        <v>1026</v>
      </c>
    </row>
    <row r="39" spans="1:14">
      <c r="A39" s="15" t="s">
        <v>6</v>
      </c>
      <c r="B39" s="543"/>
      <c r="C39" s="15" t="s">
        <v>161</v>
      </c>
      <c r="D39" s="15" t="s">
        <v>122</v>
      </c>
      <c r="E39" s="24">
        <v>43530</v>
      </c>
      <c r="F39" s="24">
        <v>43590</v>
      </c>
      <c r="G39" s="15">
        <v>1</v>
      </c>
      <c r="H39" s="543"/>
      <c r="I39" s="543"/>
      <c r="J39" s="15" t="s">
        <v>28</v>
      </c>
      <c r="K39" s="15" t="s">
        <v>120</v>
      </c>
      <c r="L39" s="24">
        <v>43366</v>
      </c>
      <c r="M39" s="24">
        <v>43367</v>
      </c>
      <c r="N39" s="15">
        <v>132</v>
      </c>
    </row>
    <row r="40" spans="1:14" ht="27">
      <c r="A40" s="15" t="s">
        <v>6</v>
      </c>
      <c r="B40" s="543"/>
      <c r="C40" s="15" t="s">
        <v>162</v>
      </c>
      <c r="D40" s="15" t="s">
        <v>123</v>
      </c>
      <c r="E40" s="24">
        <v>43539</v>
      </c>
      <c r="F40" s="24">
        <v>43599</v>
      </c>
      <c r="G40" s="15">
        <v>12</v>
      </c>
      <c r="H40" s="543">
        <v>152</v>
      </c>
      <c r="I40" s="544" t="s">
        <v>133</v>
      </c>
      <c r="J40" s="48" t="s">
        <v>163</v>
      </c>
      <c r="K40" s="48" t="s">
        <v>122</v>
      </c>
      <c r="L40" s="47">
        <v>43555</v>
      </c>
      <c r="M40" s="47">
        <v>43615</v>
      </c>
      <c r="N40" s="48">
        <v>110</v>
      </c>
    </row>
    <row r="41" spans="1:14" ht="27">
      <c r="A41" s="15" t="s">
        <v>6</v>
      </c>
      <c r="B41" s="543"/>
      <c r="C41" s="15" t="s">
        <v>162</v>
      </c>
      <c r="D41" s="15" t="s">
        <v>123</v>
      </c>
      <c r="E41" s="24">
        <v>43543</v>
      </c>
      <c r="F41" s="24">
        <v>43603</v>
      </c>
      <c r="G41" s="15">
        <v>140</v>
      </c>
      <c r="H41" s="543"/>
      <c r="I41" s="544"/>
      <c r="J41" s="48" t="s">
        <v>165</v>
      </c>
      <c r="K41" s="48" t="s">
        <v>123</v>
      </c>
      <c r="L41" s="47">
        <v>43555</v>
      </c>
      <c r="M41" s="47">
        <v>43615</v>
      </c>
      <c r="N41" s="48">
        <v>98</v>
      </c>
    </row>
    <row r="42" spans="1:14">
      <c r="A42" s="15" t="s">
        <v>6</v>
      </c>
      <c r="B42" s="543"/>
      <c r="C42" s="15" t="s">
        <v>163</v>
      </c>
      <c r="D42" s="15" t="s">
        <v>122</v>
      </c>
      <c r="E42" s="24">
        <v>43550</v>
      </c>
      <c r="F42" s="24">
        <v>43610</v>
      </c>
      <c r="G42" s="15">
        <v>7</v>
      </c>
      <c r="H42" s="85">
        <v>7</v>
      </c>
      <c r="I42" s="544"/>
      <c r="J42" s="48" t="s">
        <v>157</v>
      </c>
      <c r="K42" s="48" t="s">
        <v>123</v>
      </c>
      <c r="L42" s="47">
        <v>43555</v>
      </c>
      <c r="M42" s="47">
        <v>43615</v>
      </c>
      <c r="N42" s="48">
        <v>50</v>
      </c>
    </row>
    <row r="43" spans="1:14">
      <c r="A43" s="15" t="s">
        <v>6</v>
      </c>
      <c r="B43" s="543"/>
      <c r="C43" s="15" t="s">
        <v>164</v>
      </c>
      <c r="D43" s="15" t="s">
        <v>122</v>
      </c>
      <c r="E43" s="24">
        <v>43549</v>
      </c>
      <c r="F43" s="24">
        <v>43609</v>
      </c>
      <c r="G43" s="15">
        <v>13</v>
      </c>
      <c r="H43" s="543">
        <v>22</v>
      </c>
      <c r="I43" s="544"/>
      <c r="J43" s="48" t="s">
        <v>155</v>
      </c>
      <c r="K43" s="48" t="s">
        <v>123</v>
      </c>
      <c r="L43" s="47">
        <v>43555</v>
      </c>
      <c r="M43" s="47">
        <v>43615</v>
      </c>
      <c r="N43" s="48">
        <v>48</v>
      </c>
    </row>
    <row r="44" spans="1:14" ht="27">
      <c r="A44" s="15" t="s">
        <v>6</v>
      </c>
      <c r="B44" s="543"/>
      <c r="C44" s="15" t="s">
        <v>164</v>
      </c>
      <c r="D44" s="15" t="s">
        <v>122</v>
      </c>
      <c r="E44" s="24">
        <v>43530</v>
      </c>
      <c r="F44" s="24">
        <v>43590</v>
      </c>
      <c r="G44" s="15">
        <v>9</v>
      </c>
      <c r="H44" s="543"/>
      <c r="I44" s="544"/>
      <c r="J44" s="48" t="s">
        <v>164</v>
      </c>
      <c r="K44" s="48" t="s">
        <v>122</v>
      </c>
      <c r="L44" s="47">
        <v>43555</v>
      </c>
      <c r="M44" s="47">
        <v>43615</v>
      </c>
      <c r="N44" s="48">
        <v>93</v>
      </c>
    </row>
    <row r="45" spans="1:14" ht="27">
      <c r="A45" s="15" t="s">
        <v>6</v>
      </c>
      <c r="B45" s="543"/>
      <c r="C45" s="15" t="s">
        <v>165</v>
      </c>
      <c r="D45" s="15" t="s">
        <v>123</v>
      </c>
      <c r="E45" s="24">
        <v>43548</v>
      </c>
      <c r="F45" s="24">
        <v>43608</v>
      </c>
      <c r="G45" s="15">
        <v>47</v>
      </c>
      <c r="H45" s="543">
        <v>49</v>
      </c>
      <c r="I45" s="544"/>
      <c r="J45" s="48" t="s">
        <v>160</v>
      </c>
      <c r="K45" s="48" t="s">
        <v>123</v>
      </c>
      <c r="L45" s="47">
        <v>43555</v>
      </c>
      <c r="M45" s="47">
        <v>43615</v>
      </c>
      <c r="N45" s="48">
        <v>98</v>
      </c>
    </row>
    <row r="46" spans="1:14">
      <c r="A46" s="15" t="s">
        <v>6</v>
      </c>
      <c r="B46" s="543"/>
      <c r="C46" s="15" t="s">
        <v>165</v>
      </c>
      <c r="D46" s="15" t="s">
        <v>123</v>
      </c>
      <c r="E46" s="24">
        <v>43530</v>
      </c>
      <c r="F46" s="24">
        <v>43590</v>
      </c>
      <c r="G46" s="15">
        <v>2</v>
      </c>
      <c r="H46" s="543"/>
      <c r="I46" s="544"/>
      <c r="J46" s="48" t="s">
        <v>159</v>
      </c>
      <c r="K46" s="48" t="s">
        <v>123</v>
      </c>
      <c r="L46" s="47">
        <v>43555</v>
      </c>
      <c r="M46" s="47">
        <v>43615</v>
      </c>
      <c r="N46" s="48">
        <v>48</v>
      </c>
    </row>
    <row r="47" spans="1:14">
      <c r="A47" s="15" t="s">
        <v>6</v>
      </c>
      <c r="B47" s="543"/>
      <c r="C47" s="15" t="s">
        <v>166</v>
      </c>
      <c r="D47" s="15" t="s">
        <v>122</v>
      </c>
      <c r="E47" s="24">
        <v>43545</v>
      </c>
      <c r="F47" s="24">
        <v>43605</v>
      </c>
      <c r="G47" s="15">
        <v>46</v>
      </c>
      <c r="H47" s="543">
        <v>118</v>
      </c>
      <c r="I47" s="544"/>
      <c r="J47" s="48" t="s">
        <v>153</v>
      </c>
      <c r="K47" s="48" t="s">
        <v>123</v>
      </c>
      <c r="L47" s="47">
        <v>43555</v>
      </c>
      <c r="M47" s="47">
        <v>43615</v>
      </c>
      <c r="N47" s="48">
        <v>98</v>
      </c>
    </row>
    <row r="48" spans="1:14">
      <c r="A48" s="15" t="s">
        <v>6</v>
      </c>
      <c r="B48" s="543"/>
      <c r="C48" s="15" t="s">
        <v>166</v>
      </c>
      <c r="D48" s="15" t="s">
        <v>122</v>
      </c>
      <c r="E48" s="24">
        <v>43544</v>
      </c>
      <c r="F48" s="24">
        <v>43604</v>
      </c>
      <c r="G48" s="15">
        <v>72</v>
      </c>
      <c r="H48" s="543"/>
      <c r="I48" s="50"/>
      <c r="J48" s="50"/>
      <c r="K48" s="50"/>
      <c r="L48" s="50"/>
      <c r="M48" s="50"/>
      <c r="N48" s="50"/>
    </row>
    <row r="49" spans="1:14">
      <c r="A49" s="15" t="s">
        <v>6</v>
      </c>
      <c r="B49" s="543"/>
      <c r="C49" s="15" t="s">
        <v>167</v>
      </c>
      <c r="D49" s="15" t="s">
        <v>123</v>
      </c>
      <c r="E49" s="24">
        <v>43552</v>
      </c>
      <c r="F49" s="24">
        <v>43612</v>
      </c>
      <c r="G49" s="15">
        <v>98</v>
      </c>
      <c r="H49" s="543">
        <v>146</v>
      </c>
      <c r="I49" s="50"/>
      <c r="J49" s="50"/>
      <c r="K49" s="50"/>
      <c r="L49" s="50"/>
      <c r="M49" s="50"/>
      <c r="N49" s="50"/>
    </row>
    <row r="50" spans="1:14">
      <c r="A50" s="15" t="s">
        <v>6</v>
      </c>
      <c r="B50" s="543"/>
      <c r="C50" s="15" t="s">
        <v>167</v>
      </c>
      <c r="D50" s="15" t="s">
        <v>123</v>
      </c>
      <c r="E50" s="24">
        <v>43547</v>
      </c>
      <c r="F50" s="24">
        <v>43607</v>
      </c>
      <c r="G50" s="15">
        <v>47</v>
      </c>
      <c r="H50" s="543"/>
      <c r="I50" s="50"/>
      <c r="J50" s="50"/>
      <c r="K50" s="50"/>
      <c r="L50" s="50"/>
      <c r="M50" s="50"/>
      <c r="N50" s="50"/>
    </row>
    <row r="51" spans="1:14">
      <c r="A51" s="15" t="s">
        <v>6</v>
      </c>
      <c r="B51" s="543"/>
      <c r="C51" s="15" t="s">
        <v>167</v>
      </c>
      <c r="D51" s="15" t="s">
        <v>123</v>
      </c>
      <c r="E51" s="24">
        <v>43545</v>
      </c>
      <c r="F51" s="24">
        <v>43605</v>
      </c>
      <c r="G51" s="15">
        <v>1</v>
      </c>
      <c r="H51" s="543"/>
      <c r="I51" s="50"/>
      <c r="J51" s="50"/>
      <c r="K51" s="50"/>
      <c r="L51" s="50"/>
      <c r="M51" s="50"/>
      <c r="N51" s="50"/>
    </row>
    <row r="52" spans="1:14">
      <c r="A52" s="15" t="s">
        <v>6</v>
      </c>
      <c r="B52" s="543"/>
      <c r="C52" s="15" t="s">
        <v>116</v>
      </c>
      <c r="D52" s="15" t="s">
        <v>121</v>
      </c>
      <c r="E52" s="24">
        <v>43551</v>
      </c>
      <c r="F52" s="24">
        <v>43611</v>
      </c>
      <c r="G52" s="15">
        <v>89</v>
      </c>
      <c r="H52" s="83">
        <v>89</v>
      </c>
      <c r="I52" s="50"/>
      <c r="J52" s="50"/>
      <c r="K52" s="50"/>
      <c r="L52" s="50"/>
      <c r="M52" s="50"/>
      <c r="N52" s="50"/>
    </row>
  </sheetData>
  <sortState ref="A2:M126">
    <sortCondition ref="C2:C126"/>
  </sortState>
  <mergeCells count="18">
    <mergeCell ref="A1:N1"/>
    <mergeCell ref="H45:H46"/>
    <mergeCell ref="H47:H48"/>
    <mergeCell ref="H49:H51"/>
    <mergeCell ref="B3:B52"/>
    <mergeCell ref="I3:I39"/>
    <mergeCell ref="I40:I47"/>
    <mergeCell ref="H28:H30"/>
    <mergeCell ref="H31:H33"/>
    <mergeCell ref="H34:H35"/>
    <mergeCell ref="H37:H39"/>
    <mergeCell ref="H40:H41"/>
    <mergeCell ref="H43:H44"/>
    <mergeCell ref="H10:H13"/>
    <mergeCell ref="H14:H17"/>
    <mergeCell ref="H18:H19"/>
    <mergeCell ref="H20:H23"/>
    <mergeCell ref="H24:H27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sqref="A1:N1"/>
    </sheetView>
  </sheetViews>
  <sheetFormatPr defaultRowHeight="13.5"/>
  <cols>
    <col min="1" max="1" width="9" style="38"/>
    <col min="2" max="2" width="5.25" style="38" customWidth="1"/>
    <col min="3" max="3" width="28.75" style="89" customWidth="1"/>
    <col min="4" max="4" width="7" style="38" bestFit="1" customWidth="1"/>
    <col min="5" max="6" width="9" style="38"/>
    <col min="7" max="8" width="5.625" style="38" bestFit="1" customWidth="1"/>
    <col min="9" max="9" width="5.375" customWidth="1"/>
    <col min="10" max="10" width="19.625" customWidth="1"/>
    <col min="11" max="11" width="7" bestFit="1" customWidth="1"/>
    <col min="14" max="14" width="5.625" bestFit="1" customWidth="1"/>
  </cols>
  <sheetData>
    <row r="1" spans="1:14">
      <c r="A1" s="479" t="s">
        <v>202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>
      <c r="A2" s="23" t="s">
        <v>0</v>
      </c>
      <c r="B2" s="23" t="s">
        <v>73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73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88" t="s">
        <v>6</v>
      </c>
      <c r="B3" s="535" t="s">
        <v>201</v>
      </c>
      <c r="C3" s="100" t="s">
        <v>7</v>
      </c>
      <c r="D3" s="87" t="s">
        <v>120</v>
      </c>
      <c r="E3" s="81">
        <v>43551</v>
      </c>
      <c r="F3" s="81">
        <v>43581</v>
      </c>
      <c r="G3" s="87">
        <v>9</v>
      </c>
      <c r="H3" s="87">
        <v>9</v>
      </c>
      <c r="I3" s="550" t="s">
        <v>197</v>
      </c>
      <c r="J3" s="97" t="s">
        <v>149</v>
      </c>
      <c r="K3" s="98" t="s">
        <v>120</v>
      </c>
      <c r="L3" s="99">
        <v>43560</v>
      </c>
      <c r="M3" s="99">
        <v>43925</v>
      </c>
      <c r="N3" s="98">
        <v>261</v>
      </c>
    </row>
    <row r="4" spans="1:14">
      <c r="A4" s="88" t="s">
        <v>6</v>
      </c>
      <c r="B4" s="536"/>
      <c r="C4" s="100" t="s">
        <v>17</v>
      </c>
      <c r="D4" s="87" t="s">
        <v>120</v>
      </c>
      <c r="E4" s="81">
        <v>43550</v>
      </c>
      <c r="F4" s="81">
        <v>43580</v>
      </c>
      <c r="G4" s="87">
        <v>111</v>
      </c>
      <c r="H4" s="87">
        <v>111</v>
      </c>
      <c r="I4" s="550"/>
      <c r="J4" s="97" t="s">
        <v>13</v>
      </c>
      <c r="K4" s="98" t="s">
        <v>120</v>
      </c>
      <c r="L4" s="99">
        <v>43487</v>
      </c>
      <c r="M4" s="99">
        <v>43851</v>
      </c>
      <c r="N4" s="98">
        <v>602</v>
      </c>
    </row>
    <row r="5" spans="1:14">
      <c r="A5" s="88" t="s">
        <v>6</v>
      </c>
      <c r="B5" s="536"/>
      <c r="C5" s="100" t="s">
        <v>39</v>
      </c>
      <c r="D5" s="87" t="s">
        <v>128</v>
      </c>
      <c r="E5" s="81">
        <v>43353</v>
      </c>
      <c r="F5" s="81">
        <v>43893</v>
      </c>
      <c r="G5" s="87">
        <v>3</v>
      </c>
      <c r="H5" s="87">
        <v>3</v>
      </c>
      <c r="I5" s="550"/>
      <c r="J5" s="97" t="s">
        <v>20</v>
      </c>
      <c r="K5" s="98" t="s">
        <v>120</v>
      </c>
      <c r="L5" s="99">
        <v>43490</v>
      </c>
      <c r="M5" s="99">
        <v>43854</v>
      </c>
      <c r="N5" s="98">
        <v>602</v>
      </c>
    </row>
    <row r="6" spans="1:14">
      <c r="A6" s="88" t="s">
        <v>6</v>
      </c>
      <c r="B6" s="536"/>
      <c r="C6" s="100" t="s">
        <v>9</v>
      </c>
      <c r="D6" s="87" t="s">
        <v>120</v>
      </c>
      <c r="E6" s="81">
        <v>43537</v>
      </c>
      <c r="F6" s="81">
        <v>43597</v>
      </c>
      <c r="G6" s="87">
        <v>6</v>
      </c>
      <c r="H6" s="87">
        <v>6</v>
      </c>
      <c r="I6" s="550"/>
      <c r="J6" s="97" t="s">
        <v>22</v>
      </c>
      <c r="K6" s="98" t="s">
        <v>124</v>
      </c>
      <c r="L6" s="99">
        <v>43483</v>
      </c>
      <c r="M6" s="99">
        <v>43563</v>
      </c>
      <c r="N6" s="98">
        <v>1994</v>
      </c>
    </row>
    <row r="7" spans="1:14">
      <c r="A7" s="88" t="s">
        <v>6</v>
      </c>
      <c r="B7" s="536"/>
      <c r="C7" s="100" t="s">
        <v>116</v>
      </c>
      <c r="D7" s="87" t="s">
        <v>121</v>
      </c>
      <c r="E7" s="81">
        <v>43551</v>
      </c>
      <c r="F7" s="81">
        <v>43611</v>
      </c>
      <c r="G7" s="87">
        <v>51</v>
      </c>
      <c r="H7" s="87">
        <v>51</v>
      </c>
      <c r="I7" s="550"/>
      <c r="J7" s="97" t="s">
        <v>46</v>
      </c>
      <c r="K7" s="98" t="s">
        <v>120</v>
      </c>
      <c r="L7" s="99">
        <v>43213</v>
      </c>
      <c r="M7" s="99">
        <v>43573</v>
      </c>
      <c r="N7" s="98">
        <v>140</v>
      </c>
    </row>
    <row r="8" spans="1:14">
      <c r="A8" s="88" t="s">
        <v>6</v>
      </c>
      <c r="B8" s="536"/>
      <c r="C8" s="100" t="s">
        <v>21</v>
      </c>
      <c r="D8" s="87" t="s">
        <v>121</v>
      </c>
      <c r="E8" s="81">
        <v>43535</v>
      </c>
      <c r="F8" s="81">
        <v>43565</v>
      </c>
      <c r="G8" s="87">
        <v>57</v>
      </c>
      <c r="H8" s="539">
        <v>138</v>
      </c>
      <c r="I8" s="550"/>
      <c r="J8" s="97" t="s">
        <v>45</v>
      </c>
      <c r="K8" s="98" t="s">
        <v>120</v>
      </c>
      <c r="L8" s="99">
        <v>42764</v>
      </c>
      <c r="M8" s="99">
        <v>43859</v>
      </c>
      <c r="N8" s="98">
        <v>159</v>
      </c>
    </row>
    <row r="9" spans="1:14">
      <c r="A9" s="88" t="s">
        <v>6</v>
      </c>
      <c r="B9" s="536"/>
      <c r="C9" s="100" t="s">
        <v>21</v>
      </c>
      <c r="D9" s="87" t="s">
        <v>121</v>
      </c>
      <c r="E9" s="81">
        <v>43556</v>
      </c>
      <c r="F9" s="81">
        <v>43646</v>
      </c>
      <c r="G9" s="87">
        <v>81</v>
      </c>
      <c r="H9" s="539"/>
      <c r="I9" s="550"/>
      <c r="J9" s="97" t="s">
        <v>31</v>
      </c>
      <c r="K9" s="98" t="s">
        <v>126</v>
      </c>
      <c r="L9" s="99">
        <v>43232</v>
      </c>
      <c r="M9" s="99">
        <v>43592</v>
      </c>
      <c r="N9" s="98">
        <v>3</v>
      </c>
    </row>
    <row r="10" spans="1:14">
      <c r="A10" s="88" t="s">
        <v>6</v>
      </c>
      <c r="B10" s="536"/>
      <c r="C10" s="100" t="s">
        <v>16</v>
      </c>
      <c r="D10" s="87" t="s">
        <v>121</v>
      </c>
      <c r="E10" s="81">
        <v>43556</v>
      </c>
      <c r="F10" s="81">
        <v>43591</v>
      </c>
      <c r="G10" s="87">
        <v>33</v>
      </c>
      <c r="H10" s="87">
        <v>33</v>
      </c>
      <c r="I10" s="550"/>
      <c r="J10" s="97" t="s">
        <v>26</v>
      </c>
      <c r="K10" s="98" t="s">
        <v>121</v>
      </c>
      <c r="L10" s="99">
        <v>42942</v>
      </c>
      <c r="M10" s="99">
        <v>43671</v>
      </c>
      <c r="N10" s="98">
        <v>16</v>
      </c>
    </row>
    <row r="11" spans="1:14">
      <c r="A11" s="88" t="s">
        <v>6</v>
      </c>
      <c r="B11" s="536"/>
      <c r="C11" s="100" t="s">
        <v>10</v>
      </c>
      <c r="D11" s="87" t="s">
        <v>120</v>
      </c>
      <c r="E11" s="81">
        <v>43556</v>
      </c>
      <c r="F11" s="81">
        <v>43616</v>
      </c>
      <c r="G11" s="87">
        <v>130</v>
      </c>
      <c r="H11" s="87">
        <v>130</v>
      </c>
      <c r="I11" s="550"/>
      <c r="J11" s="97" t="s">
        <v>49</v>
      </c>
      <c r="K11" s="98" t="s">
        <v>121</v>
      </c>
      <c r="L11" s="99">
        <v>42777</v>
      </c>
      <c r="M11" s="99">
        <v>44602</v>
      </c>
      <c r="N11" s="98">
        <v>256</v>
      </c>
    </row>
    <row r="12" spans="1:14">
      <c r="A12" s="88" t="s">
        <v>6</v>
      </c>
      <c r="B12" s="536"/>
      <c r="C12" s="100" t="s">
        <v>151</v>
      </c>
      <c r="D12" s="87" t="s">
        <v>122</v>
      </c>
      <c r="E12" s="81">
        <v>43548</v>
      </c>
      <c r="F12" s="81">
        <v>43608</v>
      </c>
      <c r="G12" s="87">
        <v>45</v>
      </c>
      <c r="H12" s="539">
        <v>74</v>
      </c>
      <c r="I12" s="550"/>
      <c r="J12" s="97" t="s">
        <v>30</v>
      </c>
      <c r="K12" s="98" t="s">
        <v>120</v>
      </c>
      <c r="L12" s="99">
        <v>43298</v>
      </c>
      <c r="M12" s="99">
        <v>43478</v>
      </c>
      <c r="N12" s="98">
        <v>85</v>
      </c>
    </row>
    <row r="13" spans="1:14">
      <c r="A13" s="88" t="s">
        <v>6</v>
      </c>
      <c r="B13" s="536"/>
      <c r="C13" s="100" t="s">
        <v>151</v>
      </c>
      <c r="D13" s="87" t="s">
        <v>122</v>
      </c>
      <c r="E13" s="81">
        <v>43534</v>
      </c>
      <c r="F13" s="81">
        <v>43594</v>
      </c>
      <c r="G13" s="87">
        <v>2</v>
      </c>
      <c r="H13" s="539"/>
      <c r="I13" s="550"/>
      <c r="J13" s="97" t="s">
        <v>40</v>
      </c>
      <c r="K13" s="98" t="s">
        <v>120</v>
      </c>
      <c r="L13" s="99">
        <v>43312</v>
      </c>
      <c r="M13" s="99">
        <v>43392</v>
      </c>
      <c r="N13" s="98">
        <v>298</v>
      </c>
    </row>
    <row r="14" spans="1:14">
      <c r="A14" s="88" t="s">
        <v>6</v>
      </c>
      <c r="B14" s="536"/>
      <c r="C14" s="100" t="s">
        <v>151</v>
      </c>
      <c r="D14" s="87" t="s">
        <v>122</v>
      </c>
      <c r="E14" s="81">
        <v>43539</v>
      </c>
      <c r="F14" s="81">
        <v>43599</v>
      </c>
      <c r="G14" s="87">
        <v>18</v>
      </c>
      <c r="H14" s="539"/>
      <c r="I14" s="550"/>
      <c r="J14" s="97" t="s">
        <v>41</v>
      </c>
      <c r="K14" s="98" t="s">
        <v>120</v>
      </c>
      <c r="L14" s="99">
        <v>43312</v>
      </c>
      <c r="M14" s="99">
        <v>43392</v>
      </c>
      <c r="N14" s="98">
        <v>296</v>
      </c>
    </row>
    <row r="15" spans="1:14">
      <c r="A15" s="88" t="s">
        <v>6</v>
      </c>
      <c r="B15" s="536"/>
      <c r="C15" s="100" t="s">
        <v>151</v>
      </c>
      <c r="D15" s="87" t="s">
        <v>122</v>
      </c>
      <c r="E15" s="81">
        <v>43533</v>
      </c>
      <c r="F15" s="81">
        <v>43593</v>
      </c>
      <c r="G15" s="87">
        <v>9</v>
      </c>
      <c r="H15" s="539"/>
      <c r="I15" s="550"/>
      <c r="J15" s="97" t="s">
        <v>23</v>
      </c>
      <c r="K15" s="98" t="s">
        <v>120</v>
      </c>
      <c r="L15" s="99">
        <v>43495</v>
      </c>
      <c r="M15" s="99">
        <v>43860</v>
      </c>
      <c r="N15" s="98">
        <v>198</v>
      </c>
    </row>
    <row r="16" spans="1:14">
      <c r="A16" s="88" t="s">
        <v>6</v>
      </c>
      <c r="B16" s="536"/>
      <c r="C16" s="100" t="s">
        <v>153</v>
      </c>
      <c r="D16" s="87" t="s">
        <v>123</v>
      </c>
      <c r="E16" s="81">
        <v>43547</v>
      </c>
      <c r="F16" s="81">
        <v>43607</v>
      </c>
      <c r="G16" s="87">
        <v>3</v>
      </c>
      <c r="H16" s="539">
        <v>163</v>
      </c>
      <c r="I16" s="550"/>
      <c r="J16" s="97" t="s">
        <v>33</v>
      </c>
      <c r="K16" s="98" t="s">
        <v>121</v>
      </c>
      <c r="L16" s="99">
        <v>43349</v>
      </c>
      <c r="M16" s="99">
        <v>44444</v>
      </c>
      <c r="N16" s="98">
        <v>29</v>
      </c>
    </row>
    <row r="17" spans="1:14">
      <c r="A17" s="88" t="s">
        <v>6</v>
      </c>
      <c r="B17" s="536"/>
      <c r="C17" s="100" t="s">
        <v>153</v>
      </c>
      <c r="D17" s="87" t="s">
        <v>123</v>
      </c>
      <c r="E17" s="81">
        <v>43555</v>
      </c>
      <c r="F17" s="81">
        <v>43615</v>
      </c>
      <c r="G17" s="87">
        <v>98</v>
      </c>
      <c r="H17" s="539"/>
      <c r="I17" s="550"/>
      <c r="J17" s="97" t="s">
        <v>35</v>
      </c>
      <c r="K17" s="98" t="s">
        <v>121</v>
      </c>
      <c r="L17" s="99">
        <v>43326</v>
      </c>
      <c r="M17" s="99">
        <v>44421</v>
      </c>
      <c r="N17" s="98">
        <v>26</v>
      </c>
    </row>
    <row r="18" spans="1:14">
      <c r="A18" s="88" t="s">
        <v>6</v>
      </c>
      <c r="B18" s="536"/>
      <c r="C18" s="100" t="s">
        <v>153</v>
      </c>
      <c r="D18" s="87" t="s">
        <v>123</v>
      </c>
      <c r="E18" s="81">
        <v>43548</v>
      </c>
      <c r="F18" s="81">
        <v>43608</v>
      </c>
      <c r="G18" s="87">
        <v>48</v>
      </c>
      <c r="H18" s="539"/>
      <c r="I18" s="550"/>
      <c r="J18" s="97" t="s">
        <v>29</v>
      </c>
      <c r="K18" s="98" t="s">
        <v>120</v>
      </c>
      <c r="L18" s="99">
        <v>43329</v>
      </c>
      <c r="M18" s="99">
        <v>43509</v>
      </c>
      <c r="N18" s="98">
        <v>562</v>
      </c>
    </row>
    <row r="19" spans="1:14">
      <c r="A19" s="88" t="s">
        <v>6</v>
      </c>
      <c r="B19" s="536"/>
      <c r="C19" s="100" t="s">
        <v>153</v>
      </c>
      <c r="D19" s="87" t="s">
        <v>123</v>
      </c>
      <c r="E19" s="81">
        <v>43533</v>
      </c>
      <c r="F19" s="81">
        <v>43593</v>
      </c>
      <c r="G19" s="87">
        <v>14</v>
      </c>
      <c r="H19" s="539"/>
      <c r="I19" s="550"/>
      <c r="J19" s="97" t="s">
        <v>14</v>
      </c>
      <c r="K19" s="98" t="s">
        <v>121</v>
      </c>
      <c r="L19" s="99">
        <v>43541</v>
      </c>
      <c r="M19" s="99">
        <v>43621</v>
      </c>
      <c r="N19" s="98">
        <v>154</v>
      </c>
    </row>
    <row r="20" spans="1:14">
      <c r="A20" s="88" t="s">
        <v>6</v>
      </c>
      <c r="B20" s="536"/>
      <c r="C20" s="100" t="s">
        <v>154</v>
      </c>
      <c r="D20" s="87" t="s">
        <v>122</v>
      </c>
      <c r="E20" s="81">
        <v>43539</v>
      </c>
      <c r="F20" s="81">
        <v>43599</v>
      </c>
      <c r="G20" s="87">
        <v>23</v>
      </c>
      <c r="H20" s="539">
        <v>51</v>
      </c>
      <c r="I20" s="550"/>
      <c r="J20" s="97" t="s">
        <v>12</v>
      </c>
      <c r="K20" s="98" t="s">
        <v>120</v>
      </c>
      <c r="L20" s="99">
        <v>43495</v>
      </c>
      <c r="M20" s="99">
        <v>43860</v>
      </c>
      <c r="N20" s="98">
        <v>504</v>
      </c>
    </row>
    <row r="21" spans="1:14">
      <c r="A21" s="88" t="s">
        <v>6</v>
      </c>
      <c r="B21" s="536"/>
      <c r="C21" s="100" t="s">
        <v>154</v>
      </c>
      <c r="D21" s="87" t="s">
        <v>122</v>
      </c>
      <c r="E21" s="81">
        <v>43551</v>
      </c>
      <c r="F21" s="81">
        <v>43611</v>
      </c>
      <c r="G21" s="87">
        <v>28</v>
      </c>
      <c r="H21" s="539"/>
      <c r="I21" s="550"/>
      <c r="J21" s="97" t="s">
        <v>44</v>
      </c>
      <c r="K21" s="98" t="s">
        <v>120</v>
      </c>
      <c r="L21" s="99">
        <v>42764</v>
      </c>
      <c r="M21" s="99">
        <v>43859</v>
      </c>
      <c r="N21" s="98">
        <v>14</v>
      </c>
    </row>
    <row r="22" spans="1:14">
      <c r="A22" s="88" t="s">
        <v>6</v>
      </c>
      <c r="B22" s="536"/>
      <c r="C22" s="100" t="s">
        <v>155</v>
      </c>
      <c r="D22" s="87" t="s">
        <v>123</v>
      </c>
      <c r="E22" s="81">
        <v>43548</v>
      </c>
      <c r="F22" s="81">
        <v>43608</v>
      </c>
      <c r="G22" s="87">
        <v>47</v>
      </c>
      <c r="H22" s="539">
        <v>201</v>
      </c>
      <c r="I22" s="550"/>
      <c r="J22" s="97" t="s">
        <v>27</v>
      </c>
      <c r="K22" s="98" t="s">
        <v>120</v>
      </c>
      <c r="L22" s="99">
        <v>43449</v>
      </c>
      <c r="M22" s="99">
        <v>43509</v>
      </c>
      <c r="N22" s="98">
        <v>33</v>
      </c>
    </row>
    <row r="23" spans="1:14">
      <c r="A23" s="88" t="s">
        <v>6</v>
      </c>
      <c r="B23" s="536"/>
      <c r="C23" s="100" t="s">
        <v>155</v>
      </c>
      <c r="D23" s="87" t="s">
        <v>123</v>
      </c>
      <c r="E23" s="81">
        <v>43555</v>
      </c>
      <c r="F23" s="81">
        <v>43615</v>
      </c>
      <c r="G23" s="87">
        <v>43</v>
      </c>
      <c r="H23" s="539"/>
      <c r="I23" s="550"/>
      <c r="J23" s="97" t="s">
        <v>34</v>
      </c>
      <c r="K23" s="98" t="s">
        <v>121</v>
      </c>
      <c r="L23" s="99">
        <v>43189</v>
      </c>
      <c r="M23" s="99">
        <v>44284</v>
      </c>
      <c r="N23" s="98">
        <v>31</v>
      </c>
    </row>
    <row r="24" spans="1:14">
      <c r="A24" s="88" t="s">
        <v>6</v>
      </c>
      <c r="B24" s="536"/>
      <c r="C24" s="100" t="s">
        <v>155</v>
      </c>
      <c r="D24" s="87" t="s">
        <v>123</v>
      </c>
      <c r="E24" s="81">
        <v>43533</v>
      </c>
      <c r="F24" s="81">
        <v>43593</v>
      </c>
      <c r="G24" s="87">
        <v>11</v>
      </c>
      <c r="H24" s="539"/>
      <c r="I24" s="550"/>
      <c r="J24" s="97" t="s">
        <v>15</v>
      </c>
      <c r="K24" s="98" t="s">
        <v>120</v>
      </c>
      <c r="L24" s="99">
        <v>43331</v>
      </c>
      <c r="M24" s="99">
        <v>43411</v>
      </c>
      <c r="N24" s="98">
        <v>2010</v>
      </c>
    </row>
    <row r="25" spans="1:14">
      <c r="A25" s="88" t="s">
        <v>6</v>
      </c>
      <c r="B25" s="536"/>
      <c r="C25" s="100" t="s">
        <v>155</v>
      </c>
      <c r="D25" s="87" t="s">
        <v>123</v>
      </c>
      <c r="E25" s="81">
        <v>43534</v>
      </c>
      <c r="F25" s="81">
        <v>43594</v>
      </c>
      <c r="G25" s="87">
        <v>2</v>
      </c>
      <c r="H25" s="539"/>
      <c r="I25" s="550"/>
      <c r="J25" s="97" t="s">
        <v>18</v>
      </c>
      <c r="K25" s="98" t="s">
        <v>120</v>
      </c>
      <c r="L25" s="99">
        <v>43331</v>
      </c>
      <c r="M25" s="99">
        <v>43411</v>
      </c>
      <c r="N25" s="98">
        <v>1318</v>
      </c>
    </row>
    <row r="26" spans="1:14">
      <c r="A26" s="88" t="s">
        <v>6</v>
      </c>
      <c r="B26" s="536"/>
      <c r="C26" s="100" t="s">
        <v>155</v>
      </c>
      <c r="D26" s="87" t="s">
        <v>123</v>
      </c>
      <c r="E26" s="81">
        <v>43552</v>
      </c>
      <c r="F26" s="81">
        <v>43612</v>
      </c>
      <c r="G26" s="87">
        <v>98</v>
      </c>
      <c r="H26" s="539"/>
      <c r="I26" s="550"/>
      <c r="J26" s="97" t="s">
        <v>32</v>
      </c>
      <c r="K26" s="98" t="s">
        <v>120</v>
      </c>
      <c r="L26" s="99">
        <v>43427</v>
      </c>
      <c r="M26" s="99">
        <v>43507</v>
      </c>
      <c r="N26" s="98">
        <v>141</v>
      </c>
    </row>
    <row r="27" spans="1:14">
      <c r="A27" s="88" t="s">
        <v>6</v>
      </c>
      <c r="B27" s="536"/>
      <c r="C27" s="100" t="s">
        <v>156</v>
      </c>
      <c r="D27" s="87" t="s">
        <v>122</v>
      </c>
      <c r="E27" s="81">
        <v>43534</v>
      </c>
      <c r="F27" s="81">
        <v>43594</v>
      </c>
      <c r="G27" s="87">
        <v>2</v>
      </c>
      <c r="H27" s="539">
        <v>58</v>
      </c>
      <c r="I27" s="550"/>
      <c r="J27" s="97" t="s">
        <v>38</v>
      </c>
      <c r="K27" s="98" t="s">
        <v>127</v>
      </c>
      <c r="L27" s="99">
        <v>43363</v>
      </c>
      <c r="M27" s="99">
        <v>43423</v>
      </c>
      <c r="N27" s="98">
        <v>1</v>
      </c>
    </row>
    <row r="28" spans="1:14">
      <c r="A28" s="88" t="s">
        <v>6</v>
      </c>
      <c r="B28" s="536"/>
      <c r="C28" s="100" t="s">
        <v>156</v>
      </c>
      <c r="D28" s="87" t="s">
        <v>122</v>
      </c>
      <c r="E28" s="81">
        <v>43551</v>
      </c>
      <c r="F28" s="81">
        <v>43611</v>
      </c>
      <c r="G28" s="87">
        <v>25</v>
      </c>
      <c r="H28" s="539"/>
      <c r="I28" s="550"/>
      <c r="J28" s="97" t="s">
        <v>25</v>
      </c>
      <c r="K28" s="98" t="s">
        <v>124</v>
      </c>
      <c r="L28" s="99">
        <v>43199</v>
      </c>
      <c r="M28" s="99">
        <v>43279</v>
      </c>
      <c r="N28" s="98">
        <v>1994</v>
      </c>
    </row>
    <row r="29" spans="1:14">
      <c r="A29" s="88" t="s">
        <v>6</v>
      </c>
      <c r="B29" s="536"/>
      <c r="C29" s="100" t="s">
        <v>156</v>
      </c>
      <c r="D29" s="87" t="s">
        <v>122</v>
      </c>
      <c r="E29" s="81">
        <v>43539</v>
      </c>
      <c r="F29" s="81">
        <v>43599</v>
      </c>
      <c r="G29" s="87">
        <v>29</v>
      </c>
      <c r="H29" s="539"/>
      <c r="I29" s="550"/>
      <c r="J29" s="97" t="s">
        <v>42</v>
      </c>
      <c r="K29" s="98" t="s">
        <v>120</v>
      </c>
      <c r="L29" s="99">
        <v>43101</v>
      </c>
      <c r="M29" s="99">
        <v>44196</v>
      </c>
      <c r="N29" s="98">
        <v>109</v>
      </c>
    </row>
    <row r="30" spans="1:14">
      <c r="A30" s="88" t="s">
        <v>6</v>
      </c>
      <c r="B30" s="536"/>
      <c r="C30" s="100" t="s">
        <v>156</v>
      </c>
      <c r="D30" s="87" t="s">
        <v>122</v>
      </c>
      <c r="E30" s="81">
        <v>43533</v>
      </c>
      <c r="F30" s="81">
        <v>43593</v>
      </c>
      <c r="G30" s="87">
        <v>2</v>
      </c>
      <c r="H30" s="539"/>
      <c r="I30" s="550"/>
      <c r="J30" s="97" t="s">
        <v>50</v>
      </c>
      <c r="K30" s="98" t="s">
        <v>129</v>
      </c>
      <c r="L30" s="99">
        <v>42764</v>
      </c>
      <c r="M30" s="99">
        <v>43859</v>
      </c>
      <c r="N30" s="98">
        <v>13</v>
      </c>
    </row>
    <row r="31" spans="1:14">
      <c r="A31" s="88" t="s">
        <v>6</v>
      </c>
      <c r="B31" s="536"/>
      <c r="C31" s="100" t="s">
        <v>157</v>
      </c>
      <c r="D31" s="87" t="s">
        <v>123</v>
      </c>
      <c r="E31" s="81">
        <v>43557</v>
      </c>
      <c r="F31" s="81">
        <v>43617</v>
      </c>
      <c r="G31" s="87">
        <v>51</v>
      </c>
      <c r="H31" s="539">
        <v>121</v>
      </c>
      <c r="I31" s="550"/>
      <c r="J31" s="97" t="s">
        <v>51</v>
      </c>
      <c r="K31" s="98" t="s">
        <v>127</v>
      </c>
      <c r="L31" s="99">
        <v>42359</v>
      </c>
      <c r="M31" s="99">
        <v>44184</v>
      </c>
      <c r="N31" s="98">
        <v>13</v>
      </c>
    </row>
    <row r="32" spans="1:14">
      <c r="A32" s="88" t="s">
        <v>6</v>
      </c>
      <c r="B32" s="536"/>
      <c r="C32" s="100" t="s">
        <v>157</v>
      </c>
      <c r="D32" s="87" t="s">
        <v>123</v>
      </c>
      <c r="E32" s="81">
        <v>43555</v>
      </c>
      <c r="F32" s="81">
        <v>43615</v>
      </c>
      <c r="G32" s="87">
        <v>50</v>
      </c>
      <c r="H32" s="539"/>
      <c r="I32" s="550"/>
      <c r="J32" s="97" t="s">
        <v>37</v>
      </c>
      <c r="K32" s="98" t="s">
        <v>127</v>
      </c>
      <c r="L32" s="99">
        <v>42781</v>
      </c>
      <c r="M32" s="99">
        <v>44606</v>
      </c>
      <c r="N32" s="98">
        <v>1</v>
      </c>
    </row>
    <row r="33" spans="1:14">
      <c r="A33" s="88" t="s">
        <v>6</v>
      </c>
      <c r="B33" s="536"/>
      <c r="C33" s="100" t="s">
        <v>157</v>
      </c>
      <c r="D33" s="87" t="s">
        <v>123</v>
      </c>
      <c r="E33" s="81">
        <v>43552</v>
      </c>
      <c r="F33" s="81">
        <v>43612</v>
      </c>
      <c r="G33" s="87">
        <v>20</v>
      </c>
      <c r="H33" s="539"/>
      <c r="I33" s="550"/>
      <c r="J33" s="97" t="s">
        <v>36</v>
      </c>
      <c r="K33" s="98" t="s">
        <v>121</v>
      </c>
      <c r="L33" s="99">
        <v>43316</v>
      </c>
      <c r="M33" s="99">
        <v>44411</v>
      </c>
      <c r="N33" s="98">
        <v>28</v>
      </c>
    </row>
    <row r="34" spans="1:14">
      <c r="A34" s="88" t="s">
        <v>6</v>
      </c>
      <c r="B34" s="536"/>
      <c r="C34" s="100" t="s">
        <v>158</v>
      </c>
      <c r="D34" s="87" t="s">
        <v>122</v>
      </c>
      <c r="E34" s="81">
        <v>43541</v>
      </c>
      <c r="F34" s="81">
        <v>43601</v>
      </c>
      <c r="G34" s="87">
        <v>81</v>
      </c>
      <c r="H34" s="539">
        <v>170</v>
      </c>
      <c r="I34" s="550"/>
      <c r="J34" s="97" t="s">
        <v>48</v>
      </c>
      <c r="K34" s="98" t="s">
        <v>120</v>
      </c>
      <c r="L34" s="99">
        <v>42764</v>
      </c>
      <c r="M34" s="99">
        <v>43859</v>
      </c>
      <c r="N34" s="98">
        <v>48</v>
      </c>
    </row>
    <row r="35" spans="1:14">
      <c r="A35" s="88" t="s">
        <v>6</v>
      </c>
      <c r="B35" s="536"/>
      <c r="C35" s="100" t="s">
        <v>158</v>
      </c>
      <c r="D35" s="87" t="s">
        <v>122</v>
      </c>
      <c r="E35" s="81">
        <v>43547</v>
      </c>
      <c r="F35" s="81">
        <v>43607</v>
      </c>
      <c r="G35" s="87">
        <v>45</v>
      </c>
      <c r="H35" s="539"/>
      <c r="I35" s="550"/>
      <c r="J35" s="97" t="s">
        <v>47</v>
      </c>
      <c r="K35" s="98" t="s">
        <v>121</v>
      </c>
      <c r="L35" s="99">
        <v>43074</v>
      </c>
      <c r="M35" s="99">
        <v>44169</v>
      </c>
      <c r="N35" s="98">
        <v>29</v>
      </c>
    </row>
    <row r="36" spans="1:14">
      <c r="A36" s="88" t="s">
        <v>6</v>
      </c>
      <c r="B36" s="536"/>
      <c r="C36" s="100" t="s">
        <v>158</v>
      </c>
      <c r="D36" s="87" t="s">
        <v>122</v>
      </c>
      <c r="E36" s="81">
        <v>43543</v>
      </c>
      <c r="F36" s="81">
        <v>43603</v>
      </c>
      <c r="G36" s="87">
        <v>44</v>
      </c>
      <c r="H36" s="539"/>
      <c r="I36" s="550"/>
      <c r="J36" s="97" t="s">
        <v>43</v>
      </c>
      <c r="K36" s="98" t="s">
        <v>121</v>
      </c>
      <c r="L36" s="99">
        <v>42948</v>
      </c>
      <c r="M36" s="99">
        <v>44043</v>
      </c>
      <c r="N36" s="98">
        <v>6</v>
      </c>
    </row>
    <row r="37" spans="1:14">
      <c r="A37" s="88" t="s">
        <v>6</v>
      </c>
      <c r="B37" s="536"/>
      <c r="C37" s="100" t="s">
        <v>159</v>
      </c>
      <c r="D37" s="87" t="s">
        <v>123</v>
      </c>
      <c r="E37" s="81">
        <v>43557</v>
      </c>
      <c r="F37" s="81">
        <v>43617</v>
      </c>
      <c r="G37" s="87">
        <v>93</v>
      </c>
      <c r="H37" s="539">
        <v>189</v>
      </c>
      <c r="I37" s="550"/>
      <c r="J37" s="97" t="s">
        <v>24</v>
      </c>
      <c r="K37" s="98" t="s">
        <v>120</v>
      </c>
      <c r="L37" s="99">
        <v>43424</v>
      </c>
      <c r="M37" s="99">
        <v>43789</v>
      </c>
      <c r="N37" s="98">
        <v>1026</v>
      </c>
    </row>
    <row r="38" spans="1:14">
      <c r="A38" s="88" t="s">
        <v>6</v>
      </c>
      <c r="B38" s="536"/>
      <c r="C38" s="100" t="s">
        <v>159</v>
      </c>
      <c r="D38" s="87" t="s">
        <v>123</v>
      </c>
      <c r="E38" s="81">
        <v>43546</v>
      </c>
      <c r="F38" s="81">
        <v>43606</v>
      </c>
      <c r="G38" s="87">
        <v>46</v>
      </c>
      <c r="H38" s="539"/>
      <c r="I38" s="550"/>
      <c r="J38" s="97" t="s">
        <v>28</v>
      </c>
      <c r="K38" s="98" t="s">
        <v>120</v>
      </c>
      <c r="L38" s="99">
        <v>43366</v>
      </c>
      <c r="M38" s="99">
        <v>43367</v>
      </c>
      <c r="N38" s="98">
        <v>132</v>
      </c>
    </row>
    <row r="39" spans="1:14">
      <c r="A39" s="88" t="s">
        <v>6</v>
      </c>
      <c r="B39" s="536"/>
      <c r="C39" s="100" t="s">
        <v>159</v>
      </c>
      <c r="D39" s="87" t="s">
        <v>123</v>
      </c>
      <c r="E39" s="81">
        <v>43555</v>
      </c>
      <c r="F39" s="81">
        <v>43615</v>
      </c>
      <c r="G39" s="87">
        <v>48</v>
      </c>
      <c r="H39" s="539"/>
      <c r="I39" s="547" t="s">
        <v>203</v>
      </c>
      <c r="J39" s="90" t="s">
        <v>11</v>
      </c>
      <c r="K39" s="91" t="s">
        <v>212</v>
      </c>
      <c r="L39" s="92" t="s">
        <v>208</v>
      </c>
      <c r="M39" s="92" t="s">
        <v>209</v>
      </c>
      <c r="N39" s="93">
        <v>106</v>
      </c>
    </row>
    <row r="40" spans="1:14">
      <c r="A40" s="88" t="s">
        <v>6</v>
      </c>
      <c r="B40" s="536"/>
      <c r="C40" s="100" t="s">
        <v>159</v>
      </c>
      <c r="D40" s="87" t="s">
        <v>123</v>
      </c>
      <c r="E40" s="81">
        <v>43545</v>
      </c>
      <c r="F40" s="81">
        <v>43605</v>
      </c>
      <c r="G40" s="87">
        <v>2</v>
      </c>
      <c r="H40" s="539"/>
      <c r="I40" s="548"/>
      <c r="J40" s="94" t="s">
        <v>167</v>
      </c>
      <c r="K40" s="91" t="s">
        <v>212</v>
      </c>
      <c r="L40" s="92" t="s">
        <v>210</v>
      </c>
      <c r="M40" s="92" t="s">
        <v>211</v>
      </c>
      <c r="N40" s="93">
        <v>90</v>
      </c>
    </row>
    <row r="41" spans="1:14" ht="27">
      <c r="A41" s="88" t="s">
        <v>6</v>
      </c>
      <c r="B41" s="536"/>
      <c r="C41" s="100" t="s">
        <v>160</v>
      </c>
      <c r="D41" s="87" t="s">
        <v>123</v>
      </c>
      <c r="E41" s="81">
        <v>43557</v>
      </c>
      <c r="F41" s="81">
        <v>43617</v>
      </c>
      <c r="G41" s="87">
        <v>48</v>
      </c>
      <c r="H41" s="539">
        <v>114</v>
      </c>
      <c r="I41" s="548"/>
      <c r="J41" s="94" t="s">
        <v>156</v>
      </c>
      <c r="K41" s="91" t="s">
        <v>212</v>
      </c>
      <c r="L41" s="92" t="s">
        <v>210</v>
      </c>
      <c r="M41" s="92" t="s">
        <v>211</v>
      </c>
      <c r="N41" s="93">
        <v>48</v>
      </c>
    </row>
    <row r="42" spans="1:14" ht="27">
      <c r="A42" s="88" t="s">
        <v>6</v>
      </c>
      <c r="B42" s="536"/>
      <c r="C42" s="100" t="s">
        <v>160</v>
      </c>
      <c r="D42" s="87" t="s">
        <v>123</v>
      </c>
      <c r="E42" s="81">
        <v>43555</v>
      </c>
      <c r="F42" s="81">
        <v>43615</v>
      </c>
      <c r="G42" s="87">
        <v>66</v>
      </c>
      <c r="H42" s="539"/>
      <c r="I42" s="548"/>
      <c r="J42" s="94" t="s">
        <v>157</v>
      </c>
      <c r="K42" s="91" t="s">
        <v>212</v>
      </c>
      <c r="L42" s="92" t="s">
        <v>210</v>
      </c>
      <c r="M42" s="92" t="s">
        <v>211</v>
      </c>
      <c r="N42" s="93">
        <v>48</v>
      </c>
    </row>
    <row r="43" spans="1:14">
      <c r="A43" s="88" t="s">
        <v>6</v>
      </c>
      <c r="B43" s="536"/>
      <c r="C43" s="100" t="s">
        <v>161</v>
      </c>
      <c r="D43" s="87" t="s">
        <v>122</v>
      </c>
      <c r="E43" s="81">
        <v>43551</v>
      </c>
      <c r="F43" s="81">
        <v>43611</v>
      </c>
      <c r="G43" s="87">
        <v>31</v>
      </c>
      <c r="H43" s="539">
        <v>128</v>
      </c>
      <c r="I43" s="548"/>
      <c r="J43" s="90" t="s">
        <v>151</v>
      </c>
      <c r="K43" s="91" t="s">
        <v>212</v>
      </c>
      <c r="L43" s="95" t="s">
        <v>204</v>
      </c>
      <c r="M43" s="95" t="s">
        <v>205</v>
      </c>
      <c r="N43" s="96">
        <v>33</v>
      </c>
    </row>
    <row r="44" spans="1:14">
      <c r="A44" s="88" t="s">
        <v>6</v>
      </c>
      <c r="B44" s="536"/>
      <c r="C44" s="100" t="s">
        <v>161</v>
      </c>
      <c r="D44" s="87" t="s">
        <v>122</v>
      </c>
      <c r="E44" s="81">
        <v>43549</v>
      </c>
      <c r="F44" s="81">
        <v>43609</v>
      </c>
      <c r="G44" s="87">
        <v>97</v>
      </c>
      <c r="H44" s="539"/>
      <c r="I44" s="548"/>
      <c r="J44" s="90" t="s">
        <v>154</v>
      </c>
      <c r="K44" s="91" t="s">
        <v>212</v>
      </c>
      <c r="L44" s="95" t="s">
        <v>204</v>
      </c>
      <c r="M44" s="95" t="s">
        <v>205</v>
      </c>
      <c r="N44" s="93">
        <v>58</v>
      </c>
    </row>
    <row r="45" spans="1:14">
      <c r="A45" s="88" t="s">
        <v>6</v>
      </c>
      <c r="B45" s="536"/>
      <c r="C45" s="100" t="s">
        <v>162</v>
      </c>
      <c r="D45" s="87" t="s">
        <v>123</v>
      </c>
      <c r="E45" s="81">
        <v>43543</v>
      </c>
      <c r="F45" s="81">
        <v>43603</v>
      </c>
      <c r="G45" s="87">
        <v>133</v>
      </c>
      <c r="H45" s="87">
        <v>133</v>
      </c>
      <c r="I45" s="548"/>
      <c r="J45" s="90" t="s">
        <v>155</v>
      </c>
      <c r="K45" s="91" t="s">
        <v>212</v>
      </c>
      <c r="L45" s="95" t="s">
        <v>204</v>
      </c>
      <c r="M45" s="95" t="s">
        <v>205</v>
      </c>
      <c r="N45" s="93">
        <v>48</v>
      </c>
    </row>
    <row r="46" spans="1:14" ht="27">
      <c r="A46" s="88" t="s">
        <v>6</v>
      </c>
      <c r="B46" s="536"/>
      <c r="C46" s="100" t="s">
        <v>163</v>
      </c>
      <c r="D46" s="87" t="s">
        <v>122</v>
      </c>
      <c r="E46" s="81">
        <v>43555</v>
      </c>
      <c r="F46" s="81">
        <v>43615</v>
      </c>
      <c r="G46" s="87">
        <v>67</v>
      </c>
      <c r="H46" s="87">
        <v>67</v>
      </c>
      <c r="I46" s="548"/>
      <c r="J46" s="90" t="s">
        <v>214</v>
      </c>
      <c r="K46" s="91" t="s">
        <v>212</v>
      </c>
      <c r="L46" s="95" t="s">
        <v>204</v>
      </c>
      <c r="M46" s="95" t="s">
        <v>205</v>
      </c>
      <c r="N46" s="93">
        <v>48</v>
      </c>
    </row>
    <row r="47" spans="1:14" ht="27">
      <c r="A47" s="88" t="s">
        <v>6</v>
      </c>
      <c r="B47" s="536"/>
      <c r="C47" s="100" t="s">
        <v>164</v>
      </c>
      <c r="D47" s="87" t="s">
        <v>122</v>
      </c>
      <c r="E47" s="81">
        <v>43554</v>
      </c>
      <c r="F47" s="81">
        <v>43614</v>
      </c>
      <c r="G47" s="87">
        <v>93</v>
      </c>
      <c r="H47" s="539">
        <v>115</v>
      </c>
      <c r="I47" s="548"/>
      <c r="J47" s="90" t="s">
        <v>19</v>
      </c>
      <c r="K47" s="91" t="s">
        <v>212</v>
      </c>
      <c r="L47" s="92" t="s">
        <v>204</v>
      </c>
      <c r="M47" s="95" t="s">
        <v>205</v>
      </c>
      <c r="N47" s="93">
        <v>119</v>
      </c>
    </row>
    <row r="48" spans="1:14" ht="27">
      <c r="A48" s="88" t="s">
        <v>6</v>
      </c>
      <c r="B48" s="536"/>
      <c r="C48" s="100" t="s">
        <v>164</v>
      </c>
      <c r="D48" s="87" t="s">
        <v>122</v>
      </c>
      <c r="E48" s="81">
        <v>43530</v>
      </c>
      <c r="F48" s="81">
        <v>43590</v>
      </c>
      <c r="G48" s="87">
        <v>9</v>
      </c>
      <c r="H48" s="539"/>
      <c r="I48" s="548"/>
      <c r="J48" s="90" t="s">
        <v>163</v>
      </c>
      <c r="K48" s="91" t="s">
        <v>212</v>
      </c>
      <c r="L48" s="95" t="s">
        <v>206</v>
      </c>
      <c r="M48" s="95" t="s">
        <v>207</v>
      </c>
      <c r="N48" s="96">
        <v>39</v>
      </c>
    </row>
    <row r="49" spans="1:14" ht="27">
      <c r="A49" s="88" t="s">
        <v>6</v>
      </c>
      <c r="B49" s="536"/>
      <c r="C49" s="100" t="s">
        <v>164</v>
      </c>
      <c r="D49" s="87" t="s">
        <v>122</v>
      </c>
      <c r="E49" s="81">
        <v>43549</v>
      </c>
      <c r="F49" s="81">
        <v>43609</v>
      </c>
      <c r="G49" s="87">
        <v>13</v>
      </c>
      <c r="H49" s="539"/>
      <c r="I49" s="548"/>
      <c r="J49" s="90" t="s">
        <v>165</v>
      </c>
      <c r="K49" s="91" t="s">
        <v>212</v>
      </c>
      <c r="L49" s="95" t="s">
        <v>206</v>
      </c>
      <c r="M49" s="95" t="s">
        <v>207</v>
      </c>
      <c r="N49" s="96">
        <v>98</v>
      </c>
    </row>
    <row r="50" spans="1:14" ht="27">
      <c r="A50" s="88" t="s">
        <v>6</v>
      </c>
      <c r="B50" s="536"/>
      <c r="C50" s="100" t="s">
        <v>165</v>
      </c>
      <c r="D50" s="87" t="s">
        <v>123</v>
      </c>
      <c r="E50" s="81">
        <v>43548</v>
      </c>
      <c r="F50" s="81">
        <v>43608</v>
      </c>
      <c r="G50" s="87">
        <v>46</v>
      </c>
      <c r="H50" s="539">
        <v>139</v>
      </c>
      <c r="I50" s="548"/>
      <c r="J50" s="94" t="s">
        <v>157</v>
      </c>
      <c r="K50" s="91" t="s">
        <v>212</v>
      </c>
      <c r="L50" s="92" t="s">
        <v>206</v>
      </c>
      <c r="M50" s="92" t="s">
        <v>207</v>
      </c>
      <c r="N50" s="93">
        <v>57</v>
      </c>
    </row>
    <row r="51" spans="1:14" ht="27">
      <c r="A51" s="88" t="s">
        <v>6</v>
      </c>
      <c r="B51" s="536"/>
      <c r="C51" s="100" t="s">
        <v>165</v>
      </c>
      <c r="D51" s="87" t="s">
        <v>123</v>
      </c>
      <c r="E51" s="81">
        <v>43555</v>
      </c>
      <c r="F51" s="81">
        <v>43615</v>
      </c>
      <c r="G51" s="87">
        <v>93</v>
      </c>
      <c r="H51" s="539"/>
      <c r="I51" s="548"/>
      <c r="J51" s="90" t="s">
        <v>158</v>
      </c>
      <c r="K51" s="91" t="s">
        <v>212</v>
      </c>
      <c r="L51" s="92" t="s">
        <v>206</v>
      </c>
      <c r="M51" s="92" t="s">
        <v>207</v>
      </c>
      <c r="N51" s="93">
        <v>40</v>
      </c>
    </row>
    <row r="52" spans="1:14" ht="27">
      <c r="A52" s="88" t="s">
        <v>6</v>
      </c>
      <c r="B52" s="536"/>
      <c r="C52" s="100" t="s">
        <v>166</v>
      </c>
      <c r="D52" s="87" t="s">
        <v>122</v>
      </c>
      <c r="E52" s="81">
        <v>43544</v>
      </c>
      <c r="F52" s="81">
        <v>43604</v>
      </c>
      <c r="G52" s="87">
        <v>66</v>
      </c>
      <c r="H52" s="539">
        <v>109</v>
      </c>
      <c r="I52" s="548"/>
      <c r="J52" s="90" t="s">
        <v>162</v>
      </c>
      <c r="K52" s="91" t="s">
        <v>212</v>
      </c>
      <c r="L52" s="92" t="s">
        <v>206</v>
      </c>
      <c r="M52" s="92" t="s">
        <v>207</v>
      </c>
      <c r="N52" s="93">
        <v>98</v>
      </c>
    </row>
    <row r="53" spans="1:14" ht="27">
      <c r="A53" s="88" t="s">
        <v>6</v>
      </c>
      <c r="B53" s="536"/>
      <c r="C53" s="100" t="s">
        <v>166</v>
      </c>
      <c r="D53" s="87" t="s">
        <v>122</v>
      </c>
      <c r="E53" s="81">
        <v>43545</v>
      </c>
      <c r="F53" s="81">
        <v>43605</v>
      </c>
      <c r="G53" s="87">
        <v>43</v>
      </c>
      <c r="H53" s="539"/>
      <c r="I53" s="548"/>
      <c r="J53" s="90" t="s">
        <v>153</v>
      </c>
      <c r="K53" s="91" t="s">
        <v>212</v>
      </c>
      <c r="L53" s="92" t="s">
        <v>206</v>
      </c>
      <c r="M53" s="92" t="s">
        <v>207</v>
      </c>
      <c r="N53" s="93">
        <v>26</v>
      </c>
    </row>
    <row r="54" spans="1:14" ht="27">
      <c r="A54" s="88" t="s">
        <v>6</v>
      </c>
      <c r="B54" s="536"/>
      <c r="C54" s="100" t="s">
        <v>167</v>
      </c>
      <c r="D54" s="87" t="s">
        <v>123</v>
      </c>
      <c r="E54" s="81">
        <v>43547</v>
      </c>
      <c r="F54" s="81">
        <v>43607</v>
      </c>
      <c r="G54" s="87">
        <v>22</v>
      </c>
      <c r="H54" s="539">
        <v>211</v>
      </c>
      <c r="I54" s="548"/>
      <c r="J54" s="90" t="s">
        <v>160</v>
      </c>
      <c r="K54" s="91" t="s">
        <v>212</v>
      </c>
      <c r="L54" s="92" t="s">
        <v>206</v>
      </c>
      <c r="M54" s="92" t="s">
        <v>207</v>
      </c>
      <c r="N54" s="93">
        <v>28</v>
      </c>
    </row>
    <row r="55" spans="1:14" ht="27">
      <c r="A55" s="88" t="s">
        <v>6</v>
      </c>
      <c r="B55" s="536"/>
      <c r="C55" s="100" t="s">
        <v>167</v>
      </c>
      <c r="D55" s="87" t="s">
        <v>123</v>
      </c>
      <c r="E55" s="81">
        <v>43557</v>
      </c>
      <c r="F55" s="81">
        <v>43617</v>
      </c>
      <c r="G55" s="87">
        <v>93</v>
      </c>
      <c r="H55" s="539"/>
      <c r="I55" s="548"/>
      <c r="J55" s="90" t="s">
        <v>8</v>
      </c>
      <c r="K55" s="91" t="s">
        <v>213</v>
      </c>
      <c r="L55" s="92">
        <v>43559</v>
      </c>
      <c r="M55" s="92">
        <v>43619</v>
      </c>
      <c r="N55" s="93">
        <v>317</v>
      </c>
    </row>
    <row r="56" spans="1:14" ht="27">
      <c r="A56" s="88" t="s">
        <v>6</v>
      </c>
      <c r="B56" s="537"/>
      <c r="C56" s="100" t="s">
        <v>167</v>
      </c>
      <c r="D56" s="87" t="s">
        <v>123</v>
      </c>
      <c r="E56" s="81">
        <v>43552</v>
      </c>
      <c r="F56" s="81">
        <v>43612</v>
      </c>
      <c r="G56" s="87">
        <v>96</v>
      </c>
      <c r="H56" s="539"/>
      <c r="I56" s="549"/>
      <c r="J56" s="90"/>
      <c r="K56" s="91"/>
      <c r="L56" s="92"/>
      <c r="M56" s="92"/>
      <c r="N56" s="93"/>
    </row>
  </sheetData>
  <sortState ref="A2:I114">
    <sortCondition ref="C2:C114"/>
  </sortState>
  <mergeCells count="19">
    <mergeCell ref="H52:H53"/>
    <mergeCell ref="H54:H56"/>
    <mergeCell ref="I3:I38"/>
    <mergeCell ref="B3:B56"/>
    <mergeCell ref="A1:N1"/>
    <mergeCell ref="I39:I56"/>
    <mergeCell ref="H31:H33"/>
    <mergeCell ref="H34:H36"/>
    <mergeCell ref="H37:H40"/>
    <mergeCell ref="H41:H42"/>
    <mergeCell ref="H43:H44"/>
    <mergeCell ref="H47:H49"/>
    <mergeCell ref="H8:H9"/>
    <mergeCell ref="H12:H15"/>
    <mergeCell ref="H16:H19"/>
    <mergeCell ref="H20:H21"/>
    <mergeCell ref="H22:H26"/>
    <mergeCell ref="H27:H30"/>
    <mergeCell ref="H50:H51"/>
  </mergeCells>
  <phoneticPr fontId="2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69"/>
  <sheetViews>
    <sheetView topLeftCell="A22" workbookViewId="0">
      <selection sqref="A1:N1"/>
    </sheetView>
  </sheetViews>
  <sheetFormatPr defaultRowHeight="13.5"/>
  <cols>
    <col min="1" max="1" width="8.375" style="84" bestFit="1" customWidth="1"/>
    <col min="2" max="2" width="5.625" style="84" bestFit="1" customWidth="1"/>
    <col min="3" max="3" width="36.25" style="84" customWidth="1"/>
    <col min="4" max="4" width="7" style="86" bestFit="1" customWidth="1"/>
    <col min="5" max="6" width="8" style="86" bestFit="1" customWidth="1"/>
    <col min="7" max="8" width="4.25" style="86" bestFit="1" customWidth="1"/>
    <col min="9" max="9" width="5.625" bestFit="1" customWidth="1"/>
    <col min="10" max="10" width="20.625" bestFit="1" customWidth="1"/>
    <col min="11" max="11" width="7" style="106" bestFit="1" customWidth="1"/>
    <col min="12" max="13" width="8.75" style="106" bestFit="1" customWidth="1"/>
    <col min="14" max="14" width="4.5" style="106" bestFit="1" customWidth="1"/>
  </cols>
  <sheetData>
    <row r="1" spans="1:14">
      <c r="A1" s="479" t="s">
        <v>223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>
      <c r="A2" s="23" t="s">
        <v>0</v>
      </c>
      <c r="B2" s="23" t="s">
        <v>217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218</v>
      </c>
      <c r="H2" s="23" t="s">
        <v>219</v>
      </c>
      <c r="I2" s="23" t="s">
        <v>217</v>
      </c>
      <c r="J2" s="23" t="s">
        <v>1</v>
      </c>
      <c r="K2" s="104" t="s">
        <v>119</v>
      </c>
      <c r="L2" s="104" t="s">
        <v>2</v>
      </c>
      <c r="M2" s="104" t="s">
        <v>3</v>
      </c>
      <c r="N2" s="104" t="s">
        <v>218</v>
      </c>
    </row>
    <row r="3" spans="1:14">
      <c r="A3" s="15" t="s">
        <v>6</v>
      </c>
      <c r="B3" s="495" t="s">
        <v>216</v>
      </c>
      <c r="C3" s="15" t="s">
        <v>116</v>
      </c>
      <c r="D3" s="102" t="s">
        <v>121</v>
      </c>
      <c r="E3" s="105">
        <v>43551</v>
      </c>
      <c r="F3" s="105">
        <v>43611</v>
      </c>
      <c r="G3" s="102">
        <v>43</v>
      </c>
      <c r="H3" s="102">
        <v>43</v>
      </c>
      <c r="I3" s="543" t="s">
        <v>215</v>
      </c>
      <c r="J3" s="15" t="s">
        <v>149</v>
      </c>
      <c r="K3" s="103" t="s">
        <v>120</v>
      </c>
      <c r="L3" s="24">
        <v>43560</v>
      </c>
      <c r="M3" s="24">
        <v>43925</v>
      </c>
      <c r="N3" s="15">
        <v>351</v>
      </c>
    </row>
    <row r="4" spans="1:14">
      <c r="A4" s="15" t="s">
        <v>6</v>
      </c>
      <c r="B4" s="497"/>
      <c r="C4" s="15" t="s">
        <v>21</v>
      </c>
      <c r="D4" s="102" t="s">
        <v>121</v>
      </c>
      <c r="E4" s="105">
        <v>43556</v>
      </c>
      <c r="F4" s="105">
        <v>43646</v>
      </c>
      <c r="G4" s="102">
        <v>81</v>
      </c>
      <c r="H4" s="102">
        <v>81</v>
      </c>
      <c r="I4" s="543"/>
      <c r="J4" s="15" t="s">
        <v>13</v>
      </c>
      <c r="K4" s="103" t="s">
        <v>120</v>
      </c>
      <c r="L4" s="24">
        <v>43487</v>
      </c>
      <c r="M4" s="24">
        <v>43851</v>
      </c>
      <c r="N4" s="15">
        <v>594</v>
      </c>
    </row>
    <row r="5" spans="1:14">
      <c r="A5" s="15" t="s">
        <v>6</v>
      </c>
      <c r="B5" s="497"/>
      <c r="C5" s="15" t="s">
        <v>21</v>
      </c>
      <c r="D5" s="102" t="s">
        <v>121</v>
      </c>
      <c r="E5" s="105">
        <v>43535</v>
      </c>
      <c r="F5" s="105">
        <v>43565</v>
      </c>
      <c r="G5" s="102">
        <v>53</v>
      </c>
      <c r="H5" s="102">
        <v>53</v>
      </c>
      <c r="I5" s="543"/>
      <c r="J5" s="15" t="s">
        <v>20</v>
      </c>
      <c r="K5" s="103" t="s">
        <v>120</v>
      </c>
      <c r="L5" s="24">
        <v>43490</v>
      </c>
      <c r="M5" s="24">
        <v>43854</v>
      </c>
      <c r="N5" s="15">
        <v>594</v>
      </c>
    </row>
    <row r="6" spans="1:14">
      <c r="A6" s="15" t="s">
        <v>6</v>
      </c>
      <c r="B6" s="497"/>
      <c r="C6" s="15" t="s">
        <v>10</v>
      </c>
      <c r="D6" s="102" t="s">
        <v>120</v>
      </c>
      <c r="E6" s="105">
        <v>43556</v>
      </c>
      <c r="F6" s="105">
        <v>43616</v>
      </c>
      <c r="G6" s="102">
        <v>120</v>
      </c>
      <c r="H6" s="102">
        <v>120</v>
      </c>
      <c r="I6" s="543"/>
      <c r="J6" s="15" t="s">
        <v>22</v>
      </c>
      <c r="K6" s="103" t="s">
        <v>124</v>
      </c>
      <c r="L6" s="24">
        <v>43199</v>
      </c>
      <c r="M6" s="24">
        <v>43279</v>
      </c>
      <c r="N6" s="15">
        <v>1994</v>
      </c>
    </row>
    <row r="7" spans="1:14">
      <c r="A7" s="15" t="s">
        <v>6</v>
      </c>
      <c r="B7" s="497"/>
      <c r="C7" s="15" t="s">
        <v>11</v>
      </c>
      <c r="D7" s="102" t="s">
        <v>120</v>
      </c>
      <c r="E7" s="105">
        <v>43557</v>
      </c>
      <c r="F7" s="105">
        <v>43617</v>
      </c>
      <c r="G7" s="102">
        <v>91</v>
      </c>
      <c r="H7" s="102">
        <v>91</v>
      </c>
      <c r="I7" s="543"/>
      <c r="J7" s="15" t="s">
        <v>46</v>
      </c>
      <c r="K7" s="103" t="s">
        <v>120</v>
      </c>
      <c r="L7" s="24">
        <v>43213</v>
      </c>
      <c r="M7" s="24">
        <v>43573</v>
      </c>
      <c r="N7" s="15">
        <v>140</v>
      </c>
    </row>
    <row r="8" spans="1:14">
      <c r="A8" s="15" t="s">
        <v>6</v>
      </c>
      <c r="B8" s="497"/>
      <c r="C8" s="15" t="s">
        <v>19</v>
      </c>
      <c r="D8" s="102" t="s">
        <v>120</v>
      </c>
      <c r="E8" s="105">
        <v>43559</v>
      </c>
      <c r="F8" s="105">
        <v>43619</v>
      </c>
      <c r="G8" s="102">
        <v>97</v>
      </c>
      <c r="H8" s="102">
        <v>97</v>
      </c>
      <c r="I8" s="543"/>
      <c r="J8" s="15" t="s">
        <v>45</v>
      </c>
      <c r="K8" s="103" t="s">
        <v>120</v>
      </c>
      <c r="L8" s="24">
        <v>42764</v>
      </c>
      <c r="M8" s="24">
        <v>43859</v>
      </c>
      <c r="N8" s="15">
        <v>159</v>
      </c>
    </row>
    <row r="9" spans="1:14">
      <c r="A9" s="15" t="s">
        <v>6</v>
      </c>
      <c r="B9" s="497"/>
      <c r="C9" s="15" t="s">
        <v>7</v>
      </c>
      <c r="D9" s="102" t="s">
        <v>120</v>
      </c>
      <c r="E9" s="105">
        <v>43551</v>
      </c>
      <c r="F9" s="105">
        <v>43581</v>
      </c>
      <c r="G9" s="102">
        <v>9</v>
      </c>
      <c r="H9" s="102">
        <v>9</v>
      </c>
      <c r="I9" s="543"/>
      <c r="J9" s="15" t="s">
        <v>31</v>
      </c>
      <c r="K9" s="103" t="s">
        <v>126</v>
      </c>
      <c r="L9" s="24">
        <v>43232</v>
      </c>
      <c r="M9" s="24">
        <v>43592</v>
      </c>
      <c r="N9" s="15">
        <v>3</v>
      </c>
    </row>
    <row r="10" spans="1:14">
      <c r="A10" s="15" t="s">
        <v>6</v>
      </c>
      <c r="B10" s="497"/>
      <c r="C10" s="15" t="s">
        <v>17</v>
      </c>
      <c r="D10" s="102" t="s">
        <v>120</v>
      </c>
      <c r="E10" s="105">
        <v>43550</v>
      </c>
      <c r="F10" s="105">
        <v>43580</v>
      </c>
      <c r="G10" s="102">
        <v>109</v>
      </c>
      <c r="H10" s="102">
        <v>109</v>
      </c>
      <c r="I10" s="543"/>
      <c r="J10" s="15" t="s">
        <v>26</v>
      </c>
      <c r="K10" s="103" t="s">
        <v>121</v>
      </c>
      <c r="L10" s="24">
        <v>42942</v>
      </c>
      <c r="M10" s="24">
        <v>43671</v>
      </c>
      <c r="N10" s="15">
        <v>15</v>
      </c>
    </row>
    <row r="11" spans="1:14">
      <c r="A11" s="15" t="s">
        <v>6</v>
      </c>
      <c r="B11" s="497"/>
      <c r="C11" s="15" t="s">
        <v>9</v>
      </c>
      <c r="D11" s="102" t="s">
        <v>120</v>
      </c>
      <c r="E11" s="105">
        <v>43537</v>
      </c>
      <c r="F11" s="105">
        <v>43597</v>
      </c>
      <c r="G11" s="102">
        <v>6</v>
      </c>
      <c r="H11" s="102">
        <v>6</v>
      </c>
      <c r="I11" s="543"/>
      <c r="J11" s="15" t="s">
        <v>49</v>
      </c>
      <c r="K11" s="103" t="s">
        <v>121</v>
      </c>
      <c r="L11" s="24">
        <v>42777</v>
      </c>
      <c r="M11" s="24">
        <v>44602</v>
      </c>
      <c r="N11" s="15">
        <v>256</v>
      </c>
    </row>
    <row r="12" spans="1:14">
      <c r="A12" s="15" t="s">
        <v>6</v>
      </c>
      <c r="B12" s="497"/>
      <c r="C12" s="15" t="s">
        <v>151</v>
      </c>
      <c r="D12" s="102" t="s">
        <v>122</v>
      </c>
      <c r="E12" s="105">
        <v>43559</v>
      </c>
      <c r="F12" s="105">
        <v>43619</v>
      </c>
      <c r="G12" s="102">
        <v>33</v>
      </c>
      <c r="H12" s="495">
        <v>107</v>
      </c>
      <c r="I12" s="543"/>
      <c r="J12" s="15" t="s">
        <v>30</v>
      </c>
      <c r="K12" s="103" t="s">
        <v>120</v>
      </c>
      <c r="L12" s="24">
        <v>43298</v>
      </c>
      <c r="M12" s="24">
        <v>43478</v>
      </c>
      <c r="N12" s="15">
        <v>85</v>
      </c>
    </row>
    <row r="13" spans="1:14">
      <c r="A13" s="15" t="s">
        <v>6</v>
      </c>
      <c r="B13" s="497"/>
      <c r="C13" s="15" t="s">
        <v>151</v>
      </c>
      <c r="D13" s="102" t="s">
        <v>122</v>
      </c>
      <c r="E13" s="105">
        <v>43548</v>
      </c>
      <c r="F13" s="105">
        <v>43608</v>
      </c>
      <c r="G13" s="102">
        <v>45</v>
      </c>
      <c r="H13" s="497"/>
      <c r="I13" s="543"/>
      <c r="J13" s="15" t="s">
        <v>40</v>
      </c>
      <c r="K13" s="103" t="s">
        <v>120</v>
      </c>
      <c r="L13" s="24">
        <v>43312</v>
      </c>
      <c r="M13" s="24">
        <v>43392</v>
      </c>
      <c r="N13" s="15">
        <v>298</v>
      </c>
    </row>
    <row r="14" spans="1:14">
      <c r="A14" s="15" t="s">
        <v>6</v>
      </c>
      <c r="B14" s="497"/>
      <c r="C14" s="15" t="s">
        <v>151</v>
      </c>
      <c r="D14" s="102" t="s">
        <v>122</v>
      </c>
      <c r="E14" s="105">
        <v>43539</v>
      </c>
      <c r="F14" s="105">
        <v>43599</v>
      </c>
      <c r="G14" s="102">
        <v>18</v>
      </c>
      <c r="H14" s="497"/>
      <c r="I14" s="543"/>
      <c r="J14" s="15" t="s">
        <v>41</v>
      </c>
      <c r="K14" s="103" t="s">
        <v>120</v>
      </c>
      <c r="L14" s="24">
        <v>43312</v>
      </c>
      <c r="M14" s="24">
        <v>43392</v>
      </c>
      <c r="N14" s="15">
        <v>296</v>
      </c>
    </row>
    <row r="15" spans="1:14">
      <c r="A15" s="15" t="s">
        <v>6</v>
      </c>
      <c r="B15" s="497"/>
      <c r="C15" s="15" t="s">
        <v>151</v>
      </c>
      <c r="D15" s="102" t="s">
        <v>122</v>
      </c>
      <c r="E15" s="105">
        <v>43534</v>
      </c>
      <c r="F15" s="105">
        <v>43594</v>
      </c>
      <c r="G15" s="102">
        <v>2</v>
      </c>
      <c r="H15" s="497"/>
      <c r="I15" s="543"/>
      <c r="J15" s="15" t="s">
        <v>23</v>
      </c>
      <c r="K15" s="103" t="s">
        <v>120</v>
      </c>
      <c r="L15" s="24">
        <v>43495</v>
      </c>
      <c r="M15" s="24">
        <v>43860</v>
      </c>
      <c r="N15" s="15">
        <v>193</v>
      </c>
    </row>
    <row r="16" spans="1:14">
      <c r="A16" s="15" t="s">
        <v>6</v>
      </c>
      <c r="B16" s="497"/>
      <c r="C16" s="15" t="s">
        <v>151</v>
      </c>
      <c r="D16" s="102" t="s">
        <v>122</v>
      </c>
      <c r="E16" s="105">
        <v>43533</v>
      </c>
      <c r="F16" s="105">
        <v>43593</v>
      </c>
      <c r="G16" s="102">
        <v>9</v>
      </c>
      <c r="H16" s="496"/>
      <c r="I16" s="543"/>
      <c r="J16" s="15" t="s">
        <v>33</v>
      </c>
      <c r="K16" s="103" t="s">
        <v>121</v>
      </c>
      <c r="L16" s="24">
        <v>43215</v>
      </c>
      <c r="M16" s="24">
        <v>44310</v>
      </c>
      <c r="N16" s="15">
        <v>29</v>
      </c>
    </row>
    <row r="17" spans="1:14">
      <c r="A17" s="15" t="s">
        <v>6</v>
      </c>
      <c r="B17" s="497"/>
      <c r="C17" s="15" t="s">
        <v>153</v>
      </c>
      <c r="D17" s="102" t="s">
        <v>123</v>
      </c>
      <c r="E17" s="105">
        <v>43560</v>
      </c>
      <c r="F17" s="105">
        <v>43620</v>
      </c>
      <c r="G17" s="102">
        <v>16</v>
      </c>
      <c r="H17" s="495">
        <v>179</v>
      </c>
      <c r="I17" s="543"/>
      <c r="J17" s="15" t="s">
        <v>35</v>
      </c>
      <c r="K17" s="103" t="s">
        <v>121</v>
      </c>
      <c r="L17" s="24">
        <v>43189</v>
      </c>
      <c r="M17" s="24">
        <v>44284</v>
      </c>
      <c r="N17" s="15">
        <v>26</v>
      </c>
    </row>
    <row r="18" spans="1:14">
      <c r="A18" s="15" t="s">
        <v>6</v>
      </c>
      <c r="B18" s="497"/>
      <c r="C18" s="15" t="s">
        <v>153</v>
      </c>
      <c r="D18" s="102" t="s">
        <v>123</v>
      </c>
      <c r="E18" s="105">
        <v>43555</v>
      </c>
      <c r="F18" s="105">
        <v>43615</v>
      </c>
      <c r="G18" s="102">
        <v>98</v>
      </c>
      <c r="H18" s="497"/>
      <c r="I18" s="543"/>
      <c r="J18" s="15" t="s">
        <v>29</v>
      </c>
      <c r="K18" s="103" t="s">
        <v>120</v>
      </c>
      <c r="L18" s="24">
        <v>43329</v>
      </c>
      <c r="M18" s="24">
        <v>43509</v>
      </c>
      <c r="N18" s="15">
        <v>562</v>
      </c>
    </row>
    <row r="19" spans="1:14">
      <c r="A19" s="15" t="s">
        <v>6</v>
      </c>
      <c r="B19" s="497"/>
      <c r="C19" s="15" t="s">
        <v>153</v>
      </c>
      <c r="D19" s="102" t="s">
        <v>123</v>
      </c>
      <c r="E19" s="105">
        <v>43548</v>
      </c>
      <c r="F19" s="105">
        <v>43608</v>
      </c>
      <c r="G19" s="102">
        <v>48</v>
      </c>
      <c r="H19" s="497"/>
      <c r="I19" s="543"/>
      <c r="J19" s="15" t="s">
        <v>14</v>
      </c>
      <c r="K19" s="103" t="s">
        <v>121</v>
      </c>
      <c r="L19" s="24">
        <v>43541</v>
      </c>
      <c r="M19" s="24">
        <v>43621</v>
      </c>
      <c r="N19" s="15">
        <v>146</v>
      </c>
    </row>
    <row r="20" spans="1:14">
      <c r="A20" s="15" t="s">
        <v>6</v>
      </c>
      <c r="B20" s="497"/>
      <c r="C20" s="15" t="s">
        <v>153</v>
      </c>
      <c r="D20" s="102" t="s">
        <v>123</v>
      </c>
      <c r="E20" s="105">
        <v>43547</v>
      </c>
      <c r="F20" s="105">
        <v>43607</v>
      </c>
      <c r="G20" s="102">
        <v>3</v>
      </c>
      <c r="H20" s="497"/>
      <c r="I20" s="543"/>
      <c r="J20" s="15" t="s">
        <v>12</v>
      </c>
      <c r="K20" s="103" t="s">
        <v>120</v>
      </c>
      <c r="L20" s="24">
        <v>43495</v>
      </c>
      <c r="M20" s="24">
        <v>43860</v>
      </c>
      <c r="N20" s="15">
        <v>504</v>
      </c>
    </row>
    <row r="21" spans="1:14">
      <c r="A21" s="15" t="s">
        <v>6</v>
      </c>
      <c r="B21" s="497"/>
      <c r="C21" s="15" t="s">
        <v>153</v>
      </c>
      <c r="D21" s="102" t="s">
        <v>123</v>
      </c>
      <c r="E21" s="105">
        <v>43533</v>
      </c>
      <c r="F21" s="105">
        <v>43593</v>
      </c>
      <c r="G21" s="102">
        <v>14</v>
      </c>
      <c r="H21" s="496"/>
      <c r="I21" s="543"/>
      <c r="J21" s="15" t="s">
        <v>44</v>
      </c>
      <c r="K21" s="103" t="s">
        <v>120</v>
      </c>
      <c r="L21" s="24">
        <v>42764</v>
      </c>
      <c r="M21" s="24">
        <v>43859</v>
      </c>
      <c r="N21" s="15">
        <v>14</v>
      </c>
    </row>
    <row r="22" spans="1:14">
      <c r="A22" s="15" t="s">
        <v>6</v>
      </c>
      <c r="B22" s="497"/>
      <c r="C22" s="15" t="s">
        <v>154</v>
      </c>
      <c r="D22" s="102" t="s">
        <v>122</v>
      </c>
      <c r="E22" s="105">
        <v>43559</v>
      </c>
      <c r="F22" s="105">
        <v>43619</v>
      </c>
      <c r="G22" s="102">
        <v>58</v>
      </c>
      <c r="H22" s="495">
        <v>109</v>
      </c>
      <c r="I22" s="543"/>
      <c r="J22" s="15" t="s">
        <v>27</v>
      </c>
      <c r="K22" s="103" t="s">
        <v>120</v>
      </c>
      <c r="L22" s="24">
        <v>43449</v>
      </c>
      <c r="M22" s="24">
        <v>43509</v>
      </c>
      <c r="N22" s="15">
        <v>33</v>
      </c>
    </row>
    <row r="23" spans="1:14">
      <c r="A23" s="15" t="s">
        <v>6</v>
      </c>
      <c r="B23" s="497"/>
      <c r="C23" s="15" t="s">
        <v>154</v>
      </c>
      <c r="D23" s="102" t="s">
        <v>122</v>
      </c>
      <c r="E23" s="105">
        <v>43551</v>
      </c>
      <c r="F23" s="105">
        <v>43611</v>
      </c>
      <c r="G23" s="102">
        <v>28</v>
      </c>
      <c r="H23" s="497"/>
      <c r="I23" s="543"/>
      <c r="J23" s="15" t="s">
        <v>34</v>
      </c>
      <c r="K23" s="103" t="s">
        <v>121</v>
      </c>
      <c r="L23" s="24">
        <v>43189</v>
      </c>
      <c r="M23" s="24">
        <v>44284</v>
      </c>
      <c r="N23" s="15">
        <v>31</v>
      </c>
    </row>
    <row r="24" spans="1:14">
      <c r="A24" s="15" t="s">
        <v>6</v>
      </c>
      <c r="B24" s="497"/>
      <c r="C24" s="15" t="s">
        <v>154</v>
      </c>
      <c r="D24" s="102" t="s">
        <v>122</v>
      </c>
      <c r="E24" s="105">
        <v>43539</v>
      </c>
      <c r="F24" s="105">
        <v>43599</v>
      </c>
      <c r="G24" s="102">
        <v>23</v>
      </c>
      <c r="H24" s="496"/>
      <c r="I24" s="543"/>
      <c r="J24" s="15" t="s">
        <v>15</v>
      </c>
      <c r="K24" s="103" t="s">
        <v>120</v>
      </c>
      <c r="L24" s="24">
        <v>43333</v>
      </c>
      <c r="M24" s="24">
        <v>43413</v>
      </c>
      <c r="N24" s="15">
        <v>2004</v>
      </c>
    </row>
    <row r="25" spans="1:14">
      <c r="A25" s="15" t="s">
        <v>6</v>
      </c>
      <c r="B25" s="497"/>
      <c r="C25" s="15" t="s">
        <v>155</v>
      </c>
      <c r="D25" s="102" t="s">
        <v>123</v>
      </c>
      <c r="E25" s="105">
        <v>43559</v>
      </c>
      <c r="F25" s="105">
        <v>43619</v>
      </c>
      <c r="G25" s="102">
        <v>38</v>
      </c>
      <c r="H25" s="495">
        <v>239</v>
      </c>
      <c r="I25" s="543"/>
      <c r="J25" s="15" t="s">
        <v>18</v>
      </c>
      <c r="K25" s="103" t="s">
        <v>120</v>
      </c>
      <c r="L25" s="24">
        <v>43331</v>
      </c>
      <c r="M25" s="24">
        <v>43411</v>
      </c>
      <c r="N25" s="15">
        <v>1317</v>
      </c>
    </row>
    <row r="26" spans="1:14">
      <c r="A26" s="15" t="s">
        <v>6</v>
      </c>
      <c r="B26" s="497"/>
      <c r="C26" s="15" t="s">
        <v>155</v>
      </c>
      <c r="D26" s="102" t="s">
        <v>123</v>
      </c>
      <c r="E26" s="105">
        <v>43555</v>
      </c>
      <c r="F26" s="105">
        <v>43615</v>
      </c>
      <c r="G26" s="102">
        <v>43</v>
      </c>
      <c r="H26" s="497"/>
      <c r="I26" s="543"/>
      <c r="J26" s="15" t="s">
        <v>32</v>
      </c>
      <c r="K26" s="103" t="s">
        <v>120</v>
      </c>
      <c r="L26" s="24">
        <v>43427</v>
      </c>
      <c r="M26" s="24">
        <v>43507</v>
      </c>
      <c r="N26" s="15">
        <v>141</v>
      </c>
    </row>
    <row r="27" spans="1:14">
      <c r="A27" s="15" t="s">
        <v>6</v>
      </c>
      <c r="B27" s="497"/>
      <c r="C27" s="15" t="s">
        <v>155</v>
      </c>
      <c r="D27" s="102" t="s">
        <v>123</v>
      </c>
      <c r="E27" s="105">
        <v>43552</v>
      </c>
      <c r="F27" s="105">
        <v>43612</v>
      </c>
      <c r="G27" s="102">
        <v>98</v>
      </c>
      <c r="H27" s="497"/>
      <c r="I27" s="543"/>
      <c r="J27" s="15" t="s">
        <v>38</v>
      </c>
      <c r="K27" s="103" t="s">
        <v>127</v>
      </c>
      <c r="L27" s="24">
        <v>43363</v>
      </c>
      <c r="M27" s="24">
        <v>43423</v>
      </c>
      <c r="N27" s="15">
        <v>1</v>
      </c>
    </row>
    <row r="28" spans="1:14">
      <c r="A28" s="15" t="s">
        <v>6</v>
      </c>
      <c r="B28" s="497"/>
      <c r="C28" s="15" t="s">
        <v>155</v>
      </c>
      <c r="D28" s="102" t="s">
        <v>123</v>
      </c>
      <c r="E28" s="105">
        <v>43548</v>
      </c>
      <c r="F28" s="105">
        <v>43608</v>
      </c>
      <c r="G28" s="102">
        <v>47</v>
      </c>
      <c r="H28" s="497"/>
      <c r="I28" s="543"/>
      <c r="J28" s="15" t="s">
        <v>39</v>
      </c>
      <c r="K28" s="103" t="s">
        <v>128</v>
      </c>
      <c r="L28" s="24">
        <v>43353</v>
      </c>
      <c r="M28" s="24">
        <v>43893</v>
      </c>
      <c r="N28" s="15">
        <v>3</v>
      </c>
    </row>
    <row r="29" spans="1:14">
      <c r="A29" s="15" t="s">
        <v>6</v>
      </c>
      <c r="B29" s="497"/>
      <c r="C29" s="15" t="s">
        <v>155</v>
      </c>
      <c r="D29" s="102" t="s">
        <v>123</v>
      </c>
      <c r="E29" s="105">
        <v>43534</v>
      </c>
      <c r="F29" s="105">
        <v>43594</v>
      </c>
      <c r="G29" s="102">
        <v>2</v>
      </c>
      <c r="H29" s="497"/>
      <c r="I29" s="543"/>
      <c r="J29" s="15" t="s">
        <v>25</v>
      </c>
      <c r="K29" s="103" t="s">
        <v>124</v>
      </c>
      <c r="L29" s="24">
        <v>43199</v>
      </c>
      <c r="M29" s="24">
        <v>43279</v>
      </c>
      <c r="N29" s="15">
        <v>1994</v>
      </c>
    </row>
    <row r="30" spans="1:14">
      <c r="A30" s="15" t="s">
        <v>6</v>
      </c>
      <c r="B30" s="497"/>
      <c r="C30" s="15" t="s">
        <v>155</v>
      </c>
      <c r="D30" s="102" t="s">
        <v>123</v>
      </c>
      <c r="E30" s="105">
        <v>43533</v>
      </c>
      <c r="F30" s="105">
        <v>43593</v>
      </c>
      <c r="G30" s="102">
        <v>11</v>
      </c>
      <c r="H30" s="496"/>
      <c r="I30" s="543"/>
      <c r="J30" s="15" t="s">
        <v>42</v>
      </c>
      <c r="K30" s="103" t="s">
        <v>120</v>
      </c>
      <c r="L30" s="24">
        <v>43101</v>
      </c>
      <c r="M30" s="24">
        <v>44196</v>
      </c>
      <c r="N30" s="15">
        <v>109</v>
      </c>
    </row>
    <row r="31" spans="1:14">
      <c r="A31" s="15" t="s">
        <v>6</v>
      </c>
      <c r="B31" s="497"/>
      <c r="C31" s="15" t="s">
        <v>156</v>
      </c>
      <c r="D31" s="102" t="s">
        <v>122</v>
      </c>
      <c r="E31" s="105">
        <v>43558</v>
      </c>
      <c r="F31" s="105">
        <v>43618</v>
      </c>
      <c r="G31" s="102">
        <v>48</v>
      </c>
      <c r="H31" s="495">
        <v>108</v>
      </c>
      <c r="I31" s="543"/>
      <c r="J31" s="15" t="s">
        <v>50</v>
      </c>
      <c r="K31" s="103" t="s">
        <v>129</v>
      </c>
      <c r="L31" s="24">
        <v>42764</v>
      </c>
      <c r="M31" s="24">
        <v>43859</v>
      </c>
      <c r="N31" s="15">
        <v>13</v>
      </c>
    </row>
    <row r="32" spans="1:14">
      <c r="A32" s="15" t="s">
        <v>6</v>
      </c>
      <c r="B32" s="497"/>
      <c r="C32" s="15" t="s">
        <v>156</v>
      </c>
      <c r="D32" s="102" t="s">
        <v>122</v>
      </c>
      <c r="E32" s="105">
        <v>43551</v>
      </c>
      <c r="F32" s="105">
        <v>43611</v>
      </c>
      <c r="G32" s="102">
        <v>27</v>
      </c>
      <c r="H32" s="497"/>
      <c r="I32" s="543"/>
      <c r="J32" s="15" t="s">
        <v>51</v>
      </c>
      <c r="K32" s="103" t="s">
        <v>127</v>
      </c>
      <c r="L32" s="24">
        <v>42359</v>
      </c>
      <c r="M32" s="24">
        <v>44184</v>
      </c>
      <c r="N32" s="15">
        <v>13</v>
      </c>
    </row>
    <row r="33" spans="1:14">
      <c r="A33" s="15" t="s">
        <v>6</v>
      </c>
      <c r="B33" s="497"/>
      <c r="C33" s="15" t="s">
        <v>156</v>
      </c>
      <c r="D33" s="102" t="s">
        <v>122</v>
      </c>
      <c r="E33" s="105">
        <v>43539</v>
      </c>
      <c r="F33" s="105">
        <v>43599</v>
      </c>
      <c r="G33" s="102">
        <v>29</v>
      </c>
      <c r="H33" s="497"/>
      <c r="I33" s="543"/>
      <c r="J33" s="15" t="s">
        <v>37</v>
      </c>
      <c r="K33" s="103" t="s">
        <v>127</v>
      </c>
      <c r="L33" s="24">
        <v>42781</v>
      </c>
      <c r="M33" s="24">
        <v>44606</v>
      </c>
      <c r="N33" s="15">
        <v>1</v>
      </c>
    </row>
    <row r="34" spans="1:14">
      <c r="A34" s="15" t="s">
        <v>6</v>
      </c>
      <c r="B34" s="497"/>
      <c r="C34" s="15" t="s">
        <v>156</v>
      </c>
      <c r="D34" s="102" t="s">
        <v>122</v>
      </c>
      <c r="E34" s="105">
        <v>43534</v>
      </c>
      <c r="F34" s="105">
        <v>43594</v>
      </c>
      <c r="G34" s="102">
        <v>2</v>
      </c>
      <c r="H34" s="497"/>
      <c r="I34" s="543"/>
      <c r="J34" s="15" t="s">
        <v>36</v>
      </c>
      <c r="K34" s="103" t="s">
        <v>121</v>
      </c>
      <c r="L34" s="24">
        <v>43316</v>
      </c>
      <c r="M34" s="24">
        <v>44411</v>
      </c>
      <c r="N34" s="15">
        <v>27</v>
      </c>
    </row>
    <row r="35" spans="1:14">
      <c r="A35" s="15" t="s">
        <v>6</v>
      </c>
      <c r="B35" s="497"/>
      <c r="C35" s="15" t="s">
        <v>156</v>
      </c>
      <c r="D35" s="102" t="s">
        <v>122</v>
      </c>
      <c r="E35" s="105">
        <v>43533</v>
      </c>
      <c r="F35" s="105">
        <v>43593</v>
      </c>
      <c r="G35" s="102">
        <v>2</v>
      </c>
      <c r="H35" s="496"/>
      <c r="I35" s="543"/>
      <c r="J35" s="15" t="s">
        <v>48</v>
      </c>
      <c r="K35" s="103" t="s">
        <v>120</v>
      </c>
      <c r="L35" s="24">
        <v>42764</v>
      </c>
      <c r="M35" s="24">
        <v>43859</v>
      </c>
      <c r="N35" s="15">
        <v>48</v>
      </c>
    </row>
    <row r="36" spans="1:14">
      <c r="A36" s="15" t="s">
        <v>6</v>
      </c>
      <c r="B36" s="497"/>
      <c r="C36" s="15" t="s">
        <v>157</v>
      </c>
      <c r="D36" s="102" t="s">
        <v>123</v>
      </c>
      <c r="E36" s="105">
        <v>43560</v>
      </c>
      <c r="F36" s="105">
        <v>43620</v>
      </c>
      <c r="G36" s="102">
        <v>57</v>
      </c>
      <c r="H36" s="495">
        <v>160</v>
      </c>
      <c r="I36" s="543"/>
      <c r="J36" s="15" t="s">
        <v>47</v>
      </c>
      <c r="K36" s="103" t="s">
        <v>121</v>
      </c>
      <c r="L36" s="24">
        <v>43074</v>
      </c>
      <c r="M36" s="24">
        <v>44169</v>
      </c>
      <c r="N36" s="15">
        <v>29</v>
      </c>
    </row>
    <row r="37" spans="1:14">
      <c r="A37" s="15" t="s">
        <v>6</v>
      </c>
      <c r="B37" s="497"/>
      <c r="C37" s="15" t="s">
        <v>157</v>
      </c>
      <c r="D37" s="102" t="s">
        <v>123</v>
      </c>
      <c r="E37" s="105">
        <v>43558</v>
      </c>
      <c r="F37" s="105">
        <v>43618</v>
      </c>
      <c r="G37" s="102">
        <v>48</v>
      </c>
      <c r="H37" s="497"/>
      <c r="I37" s="543"/>
      <c r="J37" s="15" t="s">
        <v>43</v>
      </c>
      <c r="K37" s="103" t="s">
        <v>121</v>
      </c>
      <c r="L37" s="24">
        <v>42948</v>
      </c>
      <c r="M37" s="24">
        <v>44043</v>
      </c>
      <c r="N37" s="15">
        <v>6</v>
      </c>
    </row>
    <row r="38" spans="1:14">
      <c r="A38" s="15" t="s">
        <v>6</v>
      </c>
      <c r="B38" s="497"/>
      <c r="C38" s="15" t="s">
        <v>157</v>
      </c>
      <c r="D38" s="102" t="s">
        <v>123</v>
      </c>
      <c r="E38" s="105">
        <v>43557</v>
      </c>
      <c r="F38" s="105">
        <v>43617</v>
      </c>
      <c r="G38" s="102">
        <v>51</v>
      </c>
      <c r="H38" s="497"/>
      <c r="I38" s="543"/>
      <c r="J38" s="15" t="s">
        <v>24</v>
      </c>
      <c r="K38" s="103" t="s">
        <v>120</v>
      </c>
      <c r="L38" s="24">
        <v>43424</v>
      </c>
      <c r="M38" s="24">
        <v>43789</v>
      </c>
      <c r="N38" s="15">
        <v>1026</v>
      </c>
    </row>
    <row r="39" spans="1:14">
      <c r="A39" s="15" t="s">
        <v>6</v>
      </c>
      <c r="B39" s="497"/>
      <c r="C39" s="15" t="s">
        <v>157</v>
      </c>
      <c r="D39" s="102" t="s">
        <v>123</v>
      </c>
      <c r="E39" s="105">
        <v>43555</v>
      </c>
      <c r="F39" s="105">
        <v>43615</v>
      </c>
      <c r="G39" s="102">
        <v>4</v>
      </c>
      <c r="H39" s="496"/>
      <c r="I39" s="543"/>
      <c r="J39" s="15" t="s">
        <v>28</v>
      </c>
      <c r="K39" s="103" t="s">
        <v>120</v>
      </c>
      <c r="L39" s="24">
        <v>43366</v>
      </c>
      <c r="M39" s="24">
        <v>43367</v>
      </c>
      <c r="N39" s="15">
        <v>132</v>
      </c>
    </row>
    <row r="40" spans="1:14">
      <c r="A40" s="15" t="s">
        <v>6</v>
      </c>
      <c r="B40" s="497"/>
      <c r="C40" s="15" t="s">
        <v>158</v>
      </c>
      <c r="D40" s="102" t="s">
        <v>122</v>
      </c>
      <c r="E40" s="105">
        <v>43560</v>
      </c>
      <c r="F40" s="105">
        <v>43620</v>
      </c>
      <c r="G40" s="102">
        <v>40</v>
      </c>
      <c r="H40" s="543">
        <v>209</v>
      </c>
      <c r="I40" s="107"/>
    </row>
    <row r="41" spans="1:14">
      <c r="A41" s="15" t="s">
        <v>6</v>
      </c>
      <c r="B41" s="497"/>
      <c r="C41" s="15" t="s">
        <v>158</v>
      </c>
      <c r="D41" s="102" t="s">
        <v>122</v>
      </c>
      <c r="E41" s="105">
        <v>43547</v>
      </c>
      <c r="F41" s="105">
        <v>43607</v>
      </c>
      <c r="G41" s="102">
        <v>45</v>
      </c>
      <c r="H41" s="543"/>
    </row>
    <row r="42" spans="1:14">
      <c r="A42" s="15" t="s">
        <v>6</v>
      </c>
      <c r="B42" s="497"/>
      <c r="C42" s="15" t="s">
        <v>158</v>
      </c>
      <c r="D42" s="102" t="s">
        <v>122</v>
      </c>
      <c r="E42" s="105">
        <v>43543</v>
      </c>
      <c r="F42" s="105">
        <v>43603</v>
      </c>
      <c r="G42" s="102">
        <v>44</v>
      </c>
      <c r="H42" s="543"/>
    </row>
    <row r="43" spans="1:14">
      <c r="A43" s="15" t="s">
        <v>6</v>
      </c>
      <c r="B43" s="497"/>
      <c r="C43" s="15" t="s">
        <v>158</v>
      </c>
      <c r="D43" s="102" t="s">
        <v>122</v>
      </c>
      <c r="E43" s="105">
        <v>43541</v>
      </c>
      <c r="F43" s="105">
        <v>43601</v>
      </c>
      <c r="G43" s="102">
        <v>80</v>
      </c>
      <c r="H43" s="543"/>
    </row>
    <row r="44" spans="1:14">
      <c r="A44" s="15" t="s">
        <v>6</v>
      </c>
      <c r="B44" s="497"/>
      <c r="C44" s="15" t="s">
        <v>159</v>
      </c>
      <c r="D44" s="102" t="s">
        <v>123</v>
      </c>
      <c r="E44" s="105">
        <v>43559</v>
      </c>
      <c r="F44" s="105">
        <v>43619</v>
      </c>
      <c r="G44" s="102">
        <v>38</v>
      </c>
      <c r="H44" s="495">
        <v>215</v>
      </c>
    </row>
    <row r="45" spans="1:14">
      <c r="A45" s="15" t="s">
        <v>6</v>
      </c>
      <c r="B45" s="497"/>
      <c r="C45" s="15" t="s">
        <v>159</v>
      </c>
      <c r="D45" s="102" t="s">
        <v>123</v>
      </c>
      <c r="E45" s="105">
        <v>43557</v>
      </c>
      <c r="F45" s="105">
        <v>43617</v>
      </c>
      <c r="G45" s="102">
        <v>93</v>
      </c>
      <c r="H45" s="497"/>
    </row>
    <row r="46" spans="1:14">
      <c r="A46" s="15" t="s">
        <v>6</v>
      </c>
      <c r="B46" s="497"/>
      <c r="C46" s="15" t="s">
        <v>159</v>
      </c>
      <c r="D46" s="102" t="s">
        <v>123</v>
      </c>
      <c r="E46" s="105">
        <v>43555</v>
      </c>
      <c r="F46" s="105">
        <v>43615</v>
      </c>
      <c r="G46" s="102">
        <v>48</v>
      </c>
      <c r="H46" s="497"/>
    </row>
    <row r="47" spans="1:14">
      <c r="A47" s="15" t="s">
        <v>6</v>
      </c>
      <c r="B47" s="497"/>
      <c r="C47" s="15" t="s">
        <v>159</v>
      </c>
      <c r="D47" s="102" t="s">
        <v>123</v>
      </c>
      <c r="E47" s="105">
        <v>43546</v>
      </c>
      <c r="F47" s="105">
        <v>43606</v>
      </c>
      <c r="G47" s="102">
        <v>36</v>
      </c>
      <c r="H47" s="496"/>
    </row>
    <row r="48" spans="1:14">
      <c r="A48" s="15" t="s">
        <v>6</v>
      </c>
      <c r="B48" s="497"/>
      <c r="C48" s="15" t="s">
        <v>160</v>
      </c>
      <c r="D48" s="102" t="s">
        <v>123</v>
      </c>
      <c r="E48" s="105">
        <v>43560</v>
      </c>
      <c r="F48" s="105">
        <v>43620</v>
      </c>
      <c r="G48" s="102">
        <v>28</v>
      </c>
      <c r="H48" s="495">
        <v>140</v>
      </c>
    </row>
    <row r="49" spans="1:8">
      <c r="A49" s="15" t="s">
        <v>6</v>
      </c>
      <c r="B49" s="497"/>
      <c r="C49" s="15" t="s">
        <v>160</v>
      </c>
      <c r="D49" s="102" t="s">
        <v>123</v>
      </c>
      <c r="E49" s="105">
        <v>43555</v>
      </c>
      <c r="F49" s="105">
        <v>43615</v>
      </c>
      <c r="G49" s="102">
        <v>64</v>
      </c>
      <c r="H49" s="497"/>
    </row>
    <row r="50" spans="1:8">
      <c r="A50" s="15" t="s">
        <v>6</v>
      </c>
      <c r="B50" s="497"/>
      <c r="C50" s="15" t="s">
        <v>160</v>
      </c>
      <c r="D50" s="102" t="s">
        <v>123</v>
      </c>
      <c r="E50" s="105">
        <v>43557</v>
      </c>
      <c r="F50" s="105">
        <v>43617</v>
      </c>
      <c r="G50" s="102">
        <v>48</v>
      </c>
      <c r="H50" s="496"/>
    </row>
    <row r="51" spans="1:8">
      <c r="A51" s="15" t="s">
        <v>6</v>
      </c>
      <c r="B51" s="497"/>
      <c r="C51" s="15" t="s">
        <v>161</v>
      </c>
      <c r="D51" s="102" t="s">
        <v>122</v>
      </c>
      <c r="E51" s="105">
        <v>43549</v>
      </c>
      <c r="F51" s="105">
        <v>43609</v>
      </c>
      <c r="G51" s="102">
        <v>96</v>
      </c>
      <c r="H51" s="495">
        <v>127</v>
      </c>
    </row>
    <row r="52" spans="1:8">
      <c r="A52" s="15" t="s">
        <v>6</v>
      </c>
      <c r="B52" s="497"/>
      <c r="C52" s="15" t="s">
        <v>161</v>
      </c>
      <c r="D52" s="102" t="s">
        <v>122</v>
      </c>
      <c r="E52" s="105">
        <v>43551</v>
      </c>
      <c r="F52" s="105">
        <v>43611</v>
      </c>
      <c r="G52" s="102">
        <v>31</v>
      </c>
      <c r="H52" s="496"/>
    </row>
    <row r="53" spans="1:8">
      <c r="A53" s="15" t="s">
        <v>6</v>
      </c>
      <c r="B53" s="497"/>
      <c r="C53" s="15" t="s">
        <v>162</v>
      </c>
      <c r="D53" s="102" t="s">
        <v>123</v>
      </c>
      <c r="E53" s="105">
        <v>43560</v>
      </c>
      <c r="F53" s="105">
        <v>43620</v>
      </c>
      <c r="G53" s="102">
        <v>98</v>
      </c>
      <c r="H53" s="495">
        <v>227</v>
      </c>
    </row>
    <row r="54" spans="1:8">
      <c r="A54" s="15" t="s">
        <v>6</v>
      </c>
      <c r="B54" s="497"/>
      <c r="C54" s="15" t="s">
        <v>220</v>
      </c>
      <c r="D54" s="102" t="s">
        <v>123</v>
      </c>
      <c r="E54" s="105">
        <v>43543</v>
      </c>
      <c r="F54" s="105">
        <v>43603</v>
      </c>
      <c r="G54" s="102">
        <v>129</v>
      </c>
      <c r="H54" s="496"/>
    </row>
    <row r="55" spans="1:8">
      <c r="A55" s="15" t="s">
        <v>6</v>
      </c>
      <c r="B55" s="497"/>
      <c r="C55" s="15" t="s">
        <v>163</v>
      </c>
      <c r="D55" s="102" t="s">
        <v>122</v>
      </c>
      <c r="E55" s="105">
        <v>43560</v>
      </c>
      <c r="F55" s="105">
        <v>43620</v>
      </c>
      <c r="G55" s="102">
        <v>36</v>
      </c>
      <c r="H55" s="495">
        <v>94</v>
      </c>
    </row>
    <row r="56" spans="1:8">
      <c r="A56" s="15" t="s">
        <v>6</v>
      </c>
      <c r="B56" s="497"/>
      <c r="C56" s="15" t="s">
        <v>163</v>
      </c>
      <c r="D56" s="102" t="s">
        <v>122</v>
      </c>
      <c r="E56" s="105">
        <v>43555</v>
      </c>
      <c r="F56" s="105">
        <v>43615</v>
      </c>
      <c r="G56" s="102">
        <v>58</v>
      </c>
      <c r="H56" s="496"/>
    </row>
    <row r="57" spans="1:8">
      <c r="A57" s="15" t="s">
        <v>6</v>
      </c>
      <c r="B57" s="497"/>
      <c r="C57" s="15" t="s">
        <v>164</v>
      </c>
      <c r="D57" s="102" t="s">
        <v>122</v>
      </c>
      <c r="E57" s="105">
        <v>43554</v>
      </c>
      <c r="F57" s="105">
        <v>43614</v>
      </c>
      <c r="G57" s="102">
        <v>93</v>
      </c>
      <c r="H57" s="495">
        <v>115</v>
      </c>
    </row>
    <row r="58" spans="1:8">
      <c r="A58" s="15" t="s">
        <v>6</v>
      </c>
      <c r="B58" s="497"/>
      <c r="C58" s="15" t="s">
        <v>164</v>
      </c>
      <c r="D58" s="102" t="s">
        <v>122</v>
      </c>
      <c r="E58" s="105">
        <v>43549</v>
      </c>
      <c r="F58" s="105">
        <v>43609</v>
      </c>
      <c r="G58" s="102">
        <v>13</v>
      </c>
      <c r="H58" s="497"/>
    </row>
    <row r="59" spans="1:8">
      <c r="A59" s="15" t="s">
        <v>6</v>
      </c>
      <c r="B59" s="497"/>
      <c r="C59" s="15" t="s">
        <v>164</v>
      </c>
      <c r="D59" s="102" t="s">
        <v>122</v>
      </c>
      <c r="E59" s="105">
        <v>43530</v>
      </c>
      <c r="F59" s="105">
        <v>43590</v>
      </c>
      <c r="G59" s="102">
        <v>9</v>
      </c>
      <c r="H59" s="496"/>
    </row>
    <row r="60" spans="1:8">
      <c r="A60" s="15" t="s">
        <v>6</v>
      </c>
      <c r="B60" s="497"/>
      <c r="C60" s="15" t="s">
        <v>165</v>
      </c>
      <c r="D60" s="102" t="s">
        <v>123</v>
      </c>
      <c r="E60" s="105">
        <v>43560</v>
      </c>
      <c r="F60" s="105">
        <v>43620</v>
      </c>
      <c r="G60" s="102">
        <v>98</v>
      </c>
      <c r="H60" s="495">
        <v>235</v>
      </c>
    </row>
    <row r="61" spans="1:8">
      <c r="A61" s="15" t="s">
        <v>6</v>
      </c>
      <c r="B61" s="497"/>
      <c r="C61" s="15" t="s">
        <v>165</v>
      </c>
      <c r="D61" s="102" t="s">
        <v>123</v>
      </c>
      <c r="E61" s="105">
        <v>43555</v>
      </c>
      <c r="F61" s="105">
        <v>43615</v>
      </c>
      <c r="G61" s="102">
        <v>93</v>
      </c>
      <c r="H61" s="497"/>
    </row>
    <row r="62" spans="1:8">
      <c r="A62" s="15" t="s">
        <v>6</v>
      </c>
      <c r="B62" s="497"/>
      <c r="C62" s="15" t="s">
        <v>165</v>
      </c>
      <c r="D62" s="102" t="s">
        <v>123</v>
      </c>
      <c r="E62" s="105">
        <v>43548</v>
      </c>
      <c r="F62" s="105">
        <v>43608</v>
      </c>
      <c r="G62" s="102">
        <v>44</v>
      </c>
      <c r="H62" s="496"/>
    </row>
    <row r="63" spans="1:8">
      <c r="A63" s="15" t="s">
        <v>6</v>
      </c>
      <c r="B63" s="497"/>
      <c r="C63" s="15" t="s">
        <v>166</v>
      </c>
      <c r="D63" s="102" t="s">
        <v>122</v>
      </c>
      <c r="E63" s="105">
        <v>43545</v>
      </c>
      <c r="F63" s="105">
        <v>43605</v>
      </c>
      <c r="G63" s="102">
        <v>43</v>
      </c>
      <c r="H63" s="495">
        <v>107</v>
      </c>
    </row>
    <row r="64" spans="1:8">
      <c r="A64" s="15" t="s">
        <v>6</v>
      </c>
      <c r="B64" s="497"/>
      <c r="C64" s="15" t="s">
        <v>166</v>
      </c>
      <c r="D64" s="102" t="s">
        <v>122</v>
      </c>
      <c r="E64" s="105">
        <v>43544</v>
      </c>
      <c r="F64" s="105">
        <v>43604</v>
      </c>
      <c r="G64" s="102">
        <v>64</v>
      </c>
      <c r="H64" s="496"/>
    </row>
    <row r="65" spans="1:8">
      <c r="A65" s="15" t="s">
        <v>6</v>
      </c>
      <c r="B65" s="497"/>
      <c r="C65" s="15" t="s">
        <v>167</v>
      </c>
      <c r="D65" s="102" t="s">
        <v>123</v>
      </c>
      <c r="E65" s="105">
        <v>43547</v>
      </c>
      <c r="F65" s="105">
        <v>43607</v>
      </c>
      <c r="G65" s="102">
        <v>15</v>
      </c>
      <c r="H65" s="495">
        <v>284</v>
      </c>
    </row>
    <row r="66" spans="1:8">
      <c r="A66" s="15" t="s">
        <v>6</v>
      </c>
      <c r="B66" s="497"/>
      <c r="C66" s="15" t="s">
        <v>167</v>
      </c>
      <c r="D66" s="102" t="s">
        <v>123</v>
      </c>
      <c r="E66" s="105">
        <v>43558</v>
      </c>
      <c r="F66" s="105">
        <v>43618</v>
      </c>
      <c r="G66" s="102">
        <v>80</v>
      </c>
      <c r="H66" s="497"/>
    </row>
    <row r="67" spans="1:8">
      <c r="A67" s="15" t="s">
        <v>6</v>
      </c>
      <c r="B67" s="497"/>
      <c r="C67" s="15" t="s">
        <v>167</v>
      </c>
      <c r="D67" s="102" t="s">
        <v>123</v>
      </c>
      <c r="E67" s="105">
        <v>43557</v>
      </c>
      <c r="F67" s="105">
        <v>43617</v>
      </c>
      <c r="G67" s="102">
        <v>93</v>
      </c>
      <c r="H67" s="497"/>
    </row>
    <row r="68" spans="1:8">
      <c r="A68" s="15" t="s">
        <v>6</v>
      </c>
      <c r="B68" s="497"/>
      <c r="C68" s="15" t="s">
        <v>167</v>
      </c>
      <c r="D68" s="102" t="s">
        <v>123</v>
      </c>
      <c r="E68" s="105">
        <v>43552</v>
      </c>
      <c r="F68" s="105">
        <v>43612</v>
      </c>
      <c r="G68" s="102">
        <v>96</v>
      </c>
      <c r="H68" s="496"/>
    </row>
    <row r="69" spans="1:8">
      <c r="A69" s="15" t="s">
        <v>6</v>
      </c>
      <c r="B69" s="496"/>
      <c r="C69" s="15" t="s">
        <v>16</v>
      </c>
      <c r="D69" s="102" t="s">
        <v>121</v>
      </c>
      <c r="E69" s="105">
        <v>43556</v>
      </c>
      <c r="F69" s="105">
        <v>43591</v>
      </c>
      <c r="G69" s="102">
        <v>30</v>
      </c>
      <c r="H69" s="101">
        <v>30</v>
      </c>
    </row>
  </sheetData>
  <sortState ref="C2:G68">
    <sortCondition ref="C2:C128"/>
  </sortState>
  <mergeCells count="19">
    <mergeCell ref="A1:N1"/>
    <mergeCell ref="H31:H35"/>
    <mergeCell ref="H40:H43"/>
    <mergeCell ref="H44:H47"/>
    <mergeCell ref="H48:H50"/>
    <mergeCell ref="H12:H16"/>
    <mergeCell ref="H22:H24"/>
    <mergeCell ref="I3:I39"/>
    <mergeCell ref="B3:B69"/>
    <mergeCell ref="H25:H30"/>
    <mergeCell ref="H53:H54"/>
    <mergeCell ref="H65:H68"/>
    <mergeCell ref="H17:H21"/>
    <mergeCell ref="H60:H62"/>
    <mergeCell ref="H36:H39"/>
    <mergeCell ref="H63:H64"/>
    <mergeCell ref="H51:H52"/>
    <mergeCell ref="H57:H59"/>
    <mergeCell ref="H55:H56"/>
  </mergeCells>
  <phoneticPr fontId="1" type="noConversion"/>
  <pageMargins left="0.7" right="0.7" top="0.75" bottom="0.75" header="0.3" footer="0.3"/>
  <pageSetup paperSize="9" orientation="portrait" horizontalDpi="203" verticalDpi="20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selection sqref="A1:N1"/>
    </sheetView>
  </sheetViews>
  <sheetFormatPr defaultRowHeight="13.5"/>
  <cols>
    <col min="1" max="1" width="8.375" bestFit="1" customWidth="1"/>
    <col min="2" max="2" width="5.625" bestFit="1" customWidth="1"/>
    <col min="3" max="3" width="39.375" bestFit="1" customWidth="1"/>
    <col min="4" max="4" width="7" bestFit="1" customWidth="1"/>
    <col min="5" max="6" width="8" bestFit="1" customWidth="1"/>
    <col min="7" max="9" width="5.625" bestFit="1" customWidth="1"/>
    <col min="10" max="10" width="20.625" bestFit="1" customWidth="1"/>
    <col min="11" max="11" width="7" bestFit="1" customWidth="1"/>
    <col min="12" max="13" width="8.75" bestFit="1" customWidth="1"/>
    <col min="14" max="14" width="5.625" bestFit="1" customWidth="1"/>
  </cols>
  <sheetData>
    <row r="1" spans="1:14" ht="14.25">
      <c r="A1" s="504" t="s">
        <v>231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>
      <c r="A2" s="23" t="s">
        <v>0</v>
      </c>
      <c r="B2" s="23" t="s">
        <v>73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73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15" t="s">
        <v>6</v>
      </c>
      <c r="B3" s="495" t="s">
        <v>222</v>
      </c>
      <c r="C3" s="15" t="s">
        <v>7</v>
      </c>
      <c r="D3" s="15" t="s">
        <v>120</v>
      </c>
      <c r="E3" s="24">
        <v>43551</v>
      </c>
      <c r="F3" s="24">
        <v>43581</v>
      </c>
      <c r="G3" s="15">
        <v>7</v>
      </c>
      <c r="H3" s="15">
        <v>7</v>
      </c>
      <c r="I3" s="495" t="s">
        <v>221</v>
      </c>
      <c r="J3" s="15" t="s">
        <v>15</v>
      </c>
      <c r="K3" s="15" t="s">
        <v>120</v>
      </c>
      <c r="L3" s="24">
        <v>43331</v>
      </c>
      <c r="M3" s="24">
        <v>43411</v>
      </c>
      <c r="N3" s="15">
        <v>1996</v>
      </c>
    </row>
    <row r="4" spans="1:14">
      <c r="A4" s="15" t="s">
        <v>6</v>
      </c>
      <c r="B4" s="497"/>
      <c r="C4" s="15" t="s">
        <v>17</v>
      </c>
      <c r="D4" s="15" t="s">
        <v>120</v>
      </c>
      <c r="E4" s="24">
        <v>43550</v>
      </c>
      <c r="F4" s="24">
        <v>43580</v>
      </c>
      <c r="G4" s="15">
        <v>107</v>
      </c>
      <c r="H4" s="15">
        <v>107</v>
      </c>
      <c r="I4" s="497"/>
      <c r="J4" s="15" t="s">
        <v>18</v>
      </c>
      <c r="K4" s="15" t="s">
        <v>120</v>
      </c>
      <c r="L4" s="24">
        <v>43333</v>
      </c>
      <c r="M4" s="24">
        <v>43413</v>
      </c>
      <c r="N4" s="15">
        <v>1317</v>
      </c>
    </row>
    <row r="5" spans="1:14">
      <c r="A5" s="15" t="s">
        <v>6</v>
      </c>
      <c r="B5" s="497"/>
      <c r="C5" s="15" t="s">
        <v>116</v>
      </c>
      <c r="D5" s="15" t="s">
        <v>121</v>
      </c>
      <c r="E5" s="24">
        <v>43551</v>
      </c>
      <c r="F5" s="24">
        <v>43611</v>
      </c>
      <c r="G5" s="15">
        <v>30</v>
      </c>
      <c r="H5" s="15">
        <v>30</v>
      </c>
      <c r="I5" s="497"/>
      <c r="J5" s="15" t="s">
        <v>32</v>
      </c>
      <c r="K5" s="15" t="s">
        <v>120</v>
      </c>
      <c r="L5" s="24">
        <v>43427</v>
      </c>
      <c r="M5" s="24">
        <v>43507</v>
      </c>
      <c r="N5" s="15">
        <v>141</v>
      </c>
    </row>
    <row r="6" spans="1:14">
      <c r="A6" s="15" t="s">
        <v>6</v>
      </c>
      <c r="B6" s="497"/>
      <c r="C6" s="15" t="s">
        <v>21</v>
      </c>
      <c r="D6" s="15" t="s">
        <v>121</v>
      </c>
      <c r="E6" s="24">
        <v>43556</v>
      </c>
      <c r="F6" s="24">
        <v>43646</v>
      </c>
      <c r="G6" s="15">
        <v>81</v>
      </c>
      <c r="H6" s="15">
        <v>81</v>
      </c>
      <c r="I6" s="497"/>
      <c r="J6" s="15" t="s">
        <v>38</v>
      </c>
      <c r="K6" s="15" t="s">
        <v>127</v>
      </c>
      <c r="L6" s="24">
        <v>43363</v>
      </c>
      <c r="M6" s="24">
        <v>43423</v>
      </c>
      <c r="N6" s="15">
        <v>1</v>
      </c>
    </row>
    <row r="7" spans="1:14">
      <c r="A7" s="15" t="s">
        <v>6</v>
      </c>
      <c r="B7" s="497"/>
      <c r="C7" s="15" t="s">
        <v>21</v>
      </c>
      <c r="D7" s="15" t="s">
        <v>121</v>
      </c>
      <c r="E7" s="24">
        <v>43535</v>
      </c>
      <c r="F7" s="24">
        <v>43565</v>
      </c>
      <c r="G7" s="15">
        <v>47</v>
      </c>
      <c r="H7" s="15">
        <v>47</v>
      </c>
      <c r="I7" s="497"/>
      <c r="J7" s="15" t="s">
        <v>39</v>
      </c>
      <c r="K7" s="15" t="s">
        <v>128</v>
      </c>
      <c r="L7" s="24">
        <v>43353</v>
      </c>
      <c r="M7" s="24">
        <v>43893</v>
      </c>
      <c r="N7" s="15">
        <v>3</v>
      </c>
    </row>
    <row r="8" spans="1:14">
      <c r="A8" s="15" t="s">
        <v>6</v>
      </c>
      <c r="B8" s="497"/>
      <c r="C8" s="15" t="s">
        <v>19</v>
      </c>
      <c r="D8" s="15" t="s">
        <v>120</v>
      </c>
      <c r="E8" s="24">
        <v>43559</v>
      </c>
      <c r="F8" s="24">
        <v>43619</v>
      </c>
      <c r="G8" s="15">
        <v>87</v>
      </c>
      <c r="H8" s="15">
        <v>87</v>
      </c>
      <c r="I8" s="497"/>
      <c r="J8" s="15" t="s">
        <v>25</v>
      </c>
      <c r="K8" s="15" t="s">
        <v>124</v>
      </c>
      <c r="L8" s="24">
        <v>43199</v>
      </c>
      <c r="M8" s="24">
        <v>43279</v>
      </c>
      <c r="N8" s="15">
        <v>1983</v>
      </c>
    </row>
    <row r="9" spans="1:14">
      <c r="A9" s="15" t="s">
        <v>6</v>
      </c>
      <c r="B9" s="497"/>
      <c r="C9" s="15" t="s">
        <v>10</v>
      </c>
      <c r="D9" s="15" t="s">
        <v>120</v>
      </c>
      <c r="E9" s="24">
        <v>43556</v>
      </c>
      <c r="F9" s="24">
        <v>43616</v>
      </c>
      <c r="G9" s="15">
        <v>106</v>
      </c>
      <c r="H9" s="15">
        <v>106</v>
      </c>
      <c r="I9" s="497"/>
      <c r="J9" s="15" t="s">
        <v>42</v>
      </c>
      <c r="K9" s="15" t="s">
        <v>120</v>
      </c>
      <c r="L9" s="24">
        <v>43101</v>
      </c>
      <c r="M9" s="24">
        <v>44196</v>
      </c>
      <c r="N9" s="15">
        <v>109</v>
      </c>
    </row>
    <row r="10" spans="1:14">
      <c r="A10" s="15" t="s">
        <v>6</v>
      </c>
      <c r="B10" s="497"/>
      <c r="C10" s="15" t="s">
        <v>11</v>
      </c>
      <c r="D10" s="15" t="s">
        <v>120</v>
      </c>
      <c r="E10" s="24">
        <v>43557</v>
      </c>
      <c r="F10" s="24">
        <v>43617</v>
      </c>
      <c r="G10" s="15">
        <v>82</v>
      </c>
      <c r="H10" s="15">
        <v>82</v>
      </c>
      <c r="I10" s="497"/>
      <c r="J10" s="15" t="s">
        <v>50</v>
      </c>
      <c r="K10" s="15" t="s">
        <v>129</v>
      </c>
      <c r="L10" s="24">
        <v>42764</v>
      </c>
      <c r="M10" s="24">
        <v>43859</v>
      </c>
      <c r="N10" s="15">
        <v>13</v>
      </c>
    </row>
    <row r="11" spans="1:14">
      <c r="A11" s="15" t="s">
        <v>6</v>
      </c>
      <c r="B11" s="497"/>
      <c r="C11" s="15" t="s">
        <v>16</v>
      </c>
      <c r="D11" s="15" t="s">
        <v>121</v>
      </c>
      <c r="E11" s="24">
        <v>43556</v>
      </c>
      <c r="F11" s="24">
        <v>43591</v>
      </c>
      <c r="G11" s="15">
        <v>27</v>
      </c>
      <c r="H11" s="15">
        <v>27</v>
      </c>
      <c r="I11" s="497"/>
      <c r="J11" s="15" t="s">
        <v>51</v>
      </c>
      <c r="K11" s="15" t="s">
        <v>127</v>
      </c>
      <c r="L11" s="24">
        <v>42359</v>
      </c>
      <c r="M11" s="24">
        <v>44184</v>
      </c>
      <c r="N11" s="15">
        <v>13</v>
      </c>
    </row>
    <row r="12" spans="1:14">
      <c r="A12" s="15" t="s">
        <v>6</v>
      </c>
      <c r="B12" s="497"/>
      <c r="C12" s="15" t="s">
        <v>9</v>
      </c>
      <c r="D12" s="15" t="s">
        <v>120</v>
      </c>
      <c r="E12" s="24">
        <v>43537</v>
      </c>
      <c r="F12" s="24">
        <v>43597</v>
      </c>
      <c r="G12" s="15">
        <v>6</v>
      </c>
      <c r="H12" s="15">
        <v>6</v>
      </c>
      <c r="I12" s="497"/>
      <c r="J12" s="15" t="s">
        <v>37</v>
      </c>
      <c r="K12" s="15" t="s">
        <v>127</v>
      </c>
      <c r="L12" s="24">
        <v>42781</v>
      </c>
      <c r="M12" s="24">
        <v>44606</v>
      </c>
      <c r="N12" s="15">
        <v>1</v>
      </c>
    </row>
    <row r="13" spans="1:14">
      <c r="A13" s="15" t="s">
        <v>6</v>
      </c>
      <c r="B13" s="497"/>
      <c r="C13" s="15" t="s">
        <v>8</v>
      </c>
      <c r="D13" s="15" t="s">
        <v>121</v>
      </c>
      <c r="E13" s="24">
        <v>43559</v>
      </c>
      <c r="F13" s="24">
        <v>43619</v>
      </c>
      <c r="G13" s="15">
        <v>235</v>
      </c>
      <c r="H13" s="15">
        <v>235</v>
      </c>
      <c r="I13" s="497"/>
      <c r="J13" s="15" t="s">
        <v>36</v>
      </c>
      <c r="K13" s="15" t="s">
        <v>121</v>
      </c>
      <c r="L13" s="24">
        <v>43316</v>
      </c>
      <c r="M13" s="24">
        <v>44411</v>
      </c>
      <c r="N13" s="15">
        <v>27</v>
      </c>
    </row>
    <row r="14" spans="1:14">
      <c r="A14" s="15" t="s">
        <v>6</v>
      </c>
      <c r="B14" s="497"/>
      <c r="C14" s="15" t="s">
        <v>151</v>
      </c>
      <c r="D14" s="15" t="s">
        <v>122</v>
      </c>
      <c r="E14" s="24">
        <v>43539</v>
      </c>
      <c r="F14" s="24">
        <v>43599</v>
      </c>
      <c r="G14" s="15">
        <v>18</v>
      </c>
      <c r="H14" s="495">
        <v>107</v>
      </c>
      <c r="I14" s="497"/>
      <c r="J14" s="15" t="s">
        <v>48</v>
      </c>
      <c r="K14" s="15" t="s">
        <v>120</v>
      </c>
      <c r="L14" s="24">
        <v>42764</v>
      </c>
      <c r="M14" s="24">
        <v>43859</v>
      </c>
      <c r="N14" s="15">
        <v>48</v>
      </c>
    </row>
    <row r="15" spans="1:14">
      <c r="A15" s="15" t="s">
        <v>6</v>
      </c>
      <c r="B15" s="497"/>
      <c r="C15" s="15" t="s">
        <v>151</v>
      </c>
      <c r="D15" s="15" t="s">
        <v>122</v>
      </c>
      <c r="E15" s="24">
        <v>43548</v>
      </c>
      <c r="F15" s="24">
        <v>43608</v>
      </c>
      <c r="G15" s="15">
        <v>45</v>
      </c>
      <c r="H15" s="497"/>
      <c r="I15" s="497"/>
      <c r="J15" s="15" t="s">
        <v>47</v>
      </c>
      <c r="K15" s="15" t="s">
        <v>121</v>
      </c>
      <c r="L15" s="24">
        <v>43074</v>
      </c>
      <c r="M15" s="24">
        <v>44169</v>
      </c>
      <c r="N15" s="15">
        <v>29</v>
      </c>
    </row>
    <row r="16" spans="1:14">
      <c r="A16" s="15" t="s">
        <v>6</v>
      </c>
      <c r="B16" s="497"/>
      <c r="C16" s="15" t="s">
        <v>151</v>
      </c>
      <c r="D16" s="15" t="s">
        <v>122</v>
      </c>
      <c r="E16" s="24">
        <v>43559</v>
      </c>
      <c r="F16" s="24">
        <v>43619</v>
      </c>
      <c r="G16" s="15">
        <v>33</v>
      </c>
      <c r="H16" s="497"/>
      <c r="I16" s="497"/>
      <c r="J16" s="15" t="s">
        <v>43</v>
      </c>
      <c r="K16" s="15" t="s">
        <v>121</v>
      </c>
      <c r="L16" s="24">
        <v>42948</v>
      </c>
      <c r="M16" s="24">
        <v>44043</v>
      </c>
      <c r="N16" s="15">
        <v>6</v>
      </c>
    </row>
    <row r="17" spans="1:14">
      <c r="A17" s="15" t="s">
        <v>6</v>
      </c>
      <c r="B17" s="497"/>
      <c r="C17" s="15" t="s">
        <v>151</v>
      </c>
      <c r="D17" s="15" t="s">
        <v>122</v>
      </c>
      <c r="E17" s="24">
        <v>43534</v>
      </c>
      <c r="F17" s="24">
        <v>43594</v>
      </c>
      <c r="G17" s="15">
        <v>2</v>
      </c>
      <c r="H17" s="497"/>
      <c r="I17" s="497"/>
      <c r="J17" s="15" t="s">
        <v>24</v>
      </c>
      <c r="K17" s="15" t="s">
        <v>120</v>
      </c>
      <c r="L17" s="24">
        <v>43424</v>
      </c>
      <c r="M17" s="24">
        <v>43789</v>
      </c>
      <c r="N17" s="15">
        <v>1026</v>
      </c>
    </row>
    <row r="18" spans="1:14">
      <c r="A18" s="15" t="s">
        <v>6</v>
      </c>
      <c r="B18" s="497"/>
      <c r="C18" s="15" t="s">
        <v>151</v>
      </c>
      <c r="D18" s="15" t="s">
        <v>122</v>
      </c>
      <c r="E18" s="24">
        <v>43533</v>
      </c>
      <c r="F18" s="24">
        <v>43593</v>
      </c>
      <c r="G18" s="15">
        <v>9</v>
      </c>
      <c r="H18" s="496"/>
      <c r="I18" s="497"/>
      <c r="J18" s="15" t="s">
        <v>28</v>
      </c>
      <c r="K18" s="15" t="s">
        <v>120</v>
      </c>
      <c r="L18" s="24">
        <v>43366</v>
      </c>
      <c r="M18" s="24">
        <v>43367</v>
      </c>
      <c r="N18" s="15">
        <v>132</v>
      </c>
    </row>
    <row r="19" spans="1:14">
      <c r="A19" s="15" t="s">
        <v>6</v>
      </c>
      <c r="B19" s="497"/>
      <c r="C19" s="15" t="s">
        <v>153</v>
      </c>
      <c r="D19" s="15" t="s">
        <v>123</v>
      </c>
      <c r="E19" s="24">
        <v>43548</v>
      </c>
      <c r="F19" s="24">
        <v>43608</v>
      </c>
      <c r="G19" s="15">
        <v>48</v>
      </c>
      <c r="H19" s="495">
        <v>170</v>
      </c>
      <c r="I19" s="497"/>
      <c r="J19" s="15" t="s">
        <v>149</v>
      </c>
      <c r="K19" s="15" t="s">
        <v>120</v>
      </c>
      <c r="L19" s="24">
        <v>43560</v>
      </c>
      <c r="M19" s="24">
        <v>43925</v>
      </c>
      <c r="N19" s="15">
        <v>305</v>
      </c>
    </row>
    <row r="20" spans="1:14">
      <c r="A20" s="15" t="s">
        <v>6</v>
      </c>
      <c r="B20" s="497"/>
      <c r="C20" s="15" t="s">
        <v>153</v>
      </c>
      <c r="D20" s="15" t="s">
        <v>123</v>
      </c>
      <c r="E20" s="24">
        <v>43555</v>
      </c>
      <c r="F20" s="24">
        <v>43615</v>
      </c>
      <c r="G20" s="15">
        <v>98</v>
      </c>
      <c r="H20" s="497"/>
      <c r="I20" s="497"/>
      <c r="J20" s="15" t="s">
        <v>13</v>
      </c>
      <c r="K20" s="15" t="s">
        <v>120</v>
      </c>
      <c r="L20" s="24">
        <v>43487</v>
      </c>
      <c r="M20" s="24">
        <v>43851</v>
      </c>
      <c r="N20" s="15">
        <v>587</v>
      </c>
    </row>
    <row r="21" spans="1:14">
      <c r="A21" s="15" t="s">
        <v>6</v>
      </c>
      <c r="B21" s="497"/>
      <c r="C21" s="15" t="s">
        <v>153</v>
      </c>
      <c r="D21" s="15" t="s">
        <v>123</v>
      </c>
      <c r="E21" s="24">
        <v>43533</v>
      </c>
      <c r="F21" s="24">
        <v>43593</v>
      </c>
      <c r="G21" s="15">
        <v>8</v>
      </c>
      <c r="H21" s="497"/>
      <c r="I21" s="497"/>
      <c r="J21" s="15" t="s">
        <v>20</v>
      </c>
      <c r="K21" s="15" t="s">
        <v>120</v>
      </c>
      <c r="L21" s="24">
        <v>43490</v>
      </c>
      <c r="M21" s="24">
        <v>43854</v>
      </c>
      <c r="N21" s="15">
        <v>587</v>
      </c>
    </row>
    <row r="22" spans="1:14">
      <c r="A22" s="15" t="s">
        <v>6</v>
      </c>
      <c r="B22" s="497"/>
      <c r="C22" s="15" t="s">
        <v>153</v>
      </c>
      <c r="D22" s="15" t="s">
        <v>123</v>
      </c>
      <c r="E22" s="24">
        <v>43560</v>
      </c>
      <c r="F22" s="24">
        <v>43620</v>
      </c>
      <c r="G22" s="15">
        <v>16</v>
      </c>
      <c r="H22" s="496"/>
      <c r="I22" s="497"/>
      <c r="J22" s="15" t="s">
        <v>22</v>
      </c>
      <c r="K22" s="15" t="s">
        <v>124</v>
      </c>
      <c r="L22" s="24">
        <v>43483</v>
      </c>
      <c r="M22" s="24">
        <v>43563</v>
      </c>
      <c r="N22" s="15">
        <v>1983</v>
      </c>
    </row>
    <row r="23" spans="1:14">
      <c r="A23" s="15" t="s">
        <v>6</v>
      </c>
      <c r="B23" s="497"/>
      <c r="C23" s="15" t="s">
        <v>154</v>
      </c>
      <c r="D23" s="15" t="s">
        <v>122</v>
      </c>
      <c r="E23" s="24">
        <v>43539</v>
      </c>
      <c r="F23" s="24">
        <v>43599</v>
      </c>
      <c r="G23" s="15">
        <v>23</v>
      </c>
      <c r="H23" s="495">
        <v>109</v>
      </c>
      <c r="I23" s="497"/>
      <c r="J23" s="15" t="s">
        <v>46</v>
      </c>
      <c r="K23" s="15" t="s">
        <v>120</v>
      </c>
      <c r="L23" s="24">
        <v>43213</v>
      </c>
      <c r="M23" s="24">
        <v>43573</v>
      </c>
      <c r="N23" s="15">
        <v>140</v>
      </c>
    </row>
    <row r="24" spans="1:14">
      <c r="A24" s="15" t="s">
        <v>6</v>
      </c>
      <c r="B24" s="497"/>
      <c r="C24" s="15" t="s">
        <v>154</v>
      </c>
      <c r="D24" s="15" t="s">
        <v>122</v>
      </c>
      <c r="E24" s="24">
        <v>43551</v>
      </c>
      <c r="F24" s="24">
        <v>43611</v>
      </c>
      <c r="G24" s="15">
        <v>28</v>
      </c>
      <c r="H24" s="497"/>
      <c r="I24" s="497"/>
      <c r="J24" s="15" t="s">
        <v>45</v>
      </c>
      <c r="K24" s="15" t="s">
        <v>120</v>
      </c>
      <c r="L24" s="24">
        <v>42764</v>
      </c>
      <c r="M24" s="24">
        <v>43859</v>
      </c>
      <c r="N24" s="15">
        <v>159</v>
      </c>
    </row>
    <row r="25" spans="1:14">
      <c r="A25" s="15" t="s">
        <v>6</v>
      </c>
      <c r="B25" s="497"/>
      <c r="C25" s="15" t="s">
        <v>154</v>
      </c>
      <c r="D25" s="15" t="s">
        <v>122</v>
      </c>
      <c r="E25" s="24">
        <v>43559</v>
      </c>
      <c r="F25" s="24">
        <v>43619</v>
      </c>
      <c r="G25" s="15">
        <v>58</v>
      </c>
      <c r="H25" s="496"/>
      <c r="I25" s="497"/>
      <c r="J25" s="15" t="s">
        <v>31</v>
      </c>
      <c r="K25" s="15" t="s">
        <v>126</v>
      </c>
      <c r="L25" s="24">
        <v>43232</v>
      </c>
      <c r="M25" s="24">
        <v>43592</v>
      </c>
      <c r="N25" s="15">
        <v>3</v>
      </c>
    </row>
    <row r="26" spans="1:14">
      <c r="A26" s="15" t="s">
        <v>6</v>
      </c>
      <c r="B26" s="497"/>
      <c r="C26" s="15" t="s">
        <v>155</v>
      </c>
      <c r="D26" s="15" t="s">
        <v>123</v>
      </c>
      <c r="E26" s="24">
        <v>43555</v>
      </c>
      <c r="F26" s="24">
        <v>43615</v>
      </c>
      <c r="G26" s="15">
        <v>43</v>
      </c>
      <c r="H26" s="495">
        <v>224</v>
      </c>
      <c r="I26" s="497"/>
      <c r="J26" s="15" t="s">
        <v>26</v>
      </c>
      <c r="K26" s="15" t="s">
        <v>121</v>
      </c>
      <c r="L26" s="24">
        <v>42942</v>
      </c>
      <c r="M26" s="24">
        <v>43671</v>
      </c>
      <c r="N26" s="15">
        <v>15</v>
      </c>
    </row>
    <row r="27" spans="1:14">
      <c r="A27" s="15" t="s">
        <v>6</v>
      </c>
      <c r="B27" s="497"/>
      <c r="C27" s="15" t="s">
        <v>155</v>
      </c>
      <c r="D27" s="15" t="s">
        <v>123</v>
      </c>
      <c r="E27" s="24">
        <v>43552</v>
      </c>
      <c r="F27" s="24">
        <v>43612</v>
      </c>
      <c r="G27" s="15">
        <v>98</v>
      </c>
      <c r="H27" s="497"/>
      <c r="I27" s="497"/>
      <c r="J27" s="15" t="s">
        <v>49</v>
      </c>
      <c r="K27" s="15" t="s">
        <v>121</v>
      </c>
      <c r="L27" s="24">
        <v>42777</v>
      </c>
      <c r="M27" s="24">
        <v>44602</v>
      </c>
      <c r="N27" s="15">
        <v>256</v>
      </c>
    </row>
    <row r="28" spans="1:14">
      <c r="A28" s="15" t="s">
        <v>6</v>
      </c>
      <c r="B28" s="497"/>
      <c r="C28" s="15" t="s">
        <v>155</v>
      </c>
      <c r="D28" s="15" t="s">
        <v>123</v>
      </c>
      <c r="E28" s="24">
        <v>43548</v>
      </c>
      <c r="F28" s="24">
        <v>43608</v>
      </c>
      <c r="G28" s="15">
        <v>45</v>
      </c>
      <c r="H28" s="497"/>
      <c r="I28" s="497"/>
      <c r="J28" s="15" t="s">
        <v>30</v>
      </c>
      <c r="K28" s="15" t="s">
        <v>120</v>
      </c>
      <c r="L28" s="24">
        <v>43298</v>
      </c>
      <c r="M28" s="24">
        <v>43478</v>
      </c>
      <c r="N28" s="15">
        <v>85</v>
      </c>
    </row>
    <row r="29" spans="1:14">
      <c r="A29" s="15" t="s">
        <v>6</v>
      </c>
      <c r="B29" s="497"/>
      <c r="C29" s="15" t="s">
        <v>155</v>
      </c>
      <c r="D29" s="15" t="s">
        <v>123</v>
      </c>
      <c r="E29" s="24">
        <v>43559</v>
      </c>
      <c r="F29" s="24">
        <v>43619</v>
      </c>
      <c r="G29" s="15">
        <v>38</v>
      </c>
      <c r="H29" s="496"/>
      <c r="I29" s="497"/>
      <c r="J29" s="15" t="s">
        <v>40</v>
      </c>
      <c r="K29" s="15" t="s">
        <v>120</v>
      </c>
      <c r="L29" s="24">
        <v>43312</v>
      </c>
      <c r="M29" s="24">
        <v>43392</v>
      </c>
      <c r="N29" s="15">
        <v>298</v>
      </c>
    </row>
    <row r="30" spans="1:14">
      <c r="A30" s="15" t="s">
        <v>6</v>
      </c>
      <c r="B30" s="497"/>
      <c r="C30" s="15" t="s">
        <v>156</v>
      </c>
      <c r="D30" s="15" t="s">
        <v>122</v>
      </c>
      <c r="E30" s="24">
        <v>43534</v>
      </c>
      <c r="F30" s="24">
        <v>43594</v>
      </c>
      <c r="G30" s="15">
        <v>2</v>
      </c>
      <c r="H30" s="495">
        <v>108</v>
      </c>
      <c r="I30" s="497"/>
      <c r="J30" s="15" t="s">
        <v>41</v>
      </c>
      <c r="K30" s="15" t="s">
        <v>120</v>
      </c>
      <c r="L30" s="24">
        <v>43312</v>
      </c>
      <c r="M30" s="24">
        <v>43392</v>
      </c>
      <c r="N30" s="15">
        <v>296</v>
      </c>
    </row>
    <row r="31" spans="1:14">
      <c r="A31" s="15" t="s">
        <v>6</v>
      </c>
      <c r="B31" s="497"/>
      <c r="C31" s="15" t="s">
        <v>156</v>
      </c>
      <c r="D31" s="15" t="s">
        <v>122</v>
      </c>
      <c r="E31" s="24">
        <v>43558</v>
      </c>
      <c r="F31" s="24">
        <v>43618</v>
      </c>
      <c r="G31" s="15">
        <v>48</v>
      </c>
      <c r="H31" s="497"/>
      <c r="I31" s="497"/>
      <c r="J31" s="15" t="s">
        <v>23</v>
      </c>
      <c r="K31" s="15" t="s">
        <v>120</v>
      </c>
      <c r="L31" s="24">
        <v>43495</v>
      </c>
      <c r="M31" s="24">
        <v>43860</v>
      </c>
      <c r="N31" s="15">
        <v>188</v>
      </c>
    </row>
    <row r="32" spans="1:14">
      <c r="A32" s="15" t="s">
        <v>6</v>
      </c>
      <c r="B32" s="497"/>
      <c r="C32" s="15" t="s">
        <v>156</v>
      </c>
      <c r="D32" s="15" t="s">
        <v>122</v>
      </c>
      <c r="E32" s="24">
        <v>43539</v>
      </c>
      <c r="F32" s="24">
        <v>43599</v>
      </c>
      <c r="G32" s="15">
        <v>29</v>
      </c>
      <c r="H32" s="497"/>
      <c r="I32" s="497"/>
      <c r="J32" s="15" t="s">
        <v>33</v>
      </c>
      <c r="K32" s="15" t="s">
        <v>121</v>
      </c>
      <c r="L32" s="24">
        <v>43215</v>
      </c>
      <c r="M32" s="24">
        <v>44310</v>
      </c>
      <c r="N32" s="15">
        <v>29</v>
      </c>
    </row>
    <row r="33" spans="1:14">
      <c r="A33" s="15" t="s">
        <v>6</v>
      </c>
      <c r="B33" s="497"/>
      <c r="C33" s="15" t="s">
        <v>156</v>
      </c>
      <c r="D33" s="15" t="s">
        <v>122</v>
      </c>
      <c r="E33" s="24">
        <v>43533</v>
      </c>
      <c r="F33" s="24">
        <v>43593</v>
      </c>
      <c r="G33" s="15">
        <v>2</v>
      </c>
      <c r="H33" s="497"/>
      <c r="I33" s="497"/>
      <c r="J33" s="15" t="s">
        <v>35</v>
      </c>
      <c r="K33" s="15" t="s">
        <v>121</v>
      </c>
      <c r="L33" s="24">
        <v>43326</v>
      </c>
      <c r="M33" s="24">
        <v>44421</v>
      </c>
      <c r="N33" s="15">
        <v>26</v>
      </c>
    </row>
    <row r="34" spans="1:14">
      <c r="A34" s="15" t="s">
        <v>6</v>
      </c>
      <c r="B34" s="497"/>
      <c r="C34" s="15" t="s">
        <v>156</v>
      </c>
      <c r="D34" s="15" t="s">
        <v>122</v>
      </c>
      <c r="E34" s="24">
        <v>43551</v>
      </c>
      <c r="F34" s="24">
        <v>43611</v>
      </c>
      <c r="G34" s="15">
        <v>27</v>
      </c>
      <c r="H34" s="496"/>
      <c r="I34" s="497"/>
      <c r="J34" s="15" t="s">
        <v>29</v>
      </c>
      <c r="K34" s="15" t="s">
        <v>120</v>
      </c>
      <c r="L34" s="24">
        <v>43329</v>
      </c>
      <c r="M34" s="24">
        <v>43509</v>
      </c>
      <c r="N34" s="15">
        <v>562</v>
      </c>
    </row>
    <row r="35" spans="1:14">
      <c r="A35" s="15" t="s">
        <v>6</v>
      </c>
      <c r="B35" s="497"/>
      <c r="C35" s="15" t="s">
        <v>157</v>
      </c>
      <c r="D35" s="15" t="s">
        <v>123</v>
      </c>
      <c r="E35" s="24">
        <v>43560</v>
      </c>
      <c r="F35" s="24">
        <v>43620</v>
      </c>
      <c r="G35" s="15">
        <v>57</v>
      </c>
      <c r="H35" s="495">
        <v>159</v>
      </c>
      <c r="I35" s="497"/>
      <c r="J35" s="15" t="s">
        <v>14</v>
      </c>
      <c r="K35" s="15" t="s">
        <v>121</v>
      </c>
      <c r="L35" s="24">
        <v>43541</v>
      </c>
      <c r="M35" s="24">
        <v>43621</v>
      </c>
      <c r="N35" s="15">
        <v>135</v>
      </c>
    </row>
    <row r="36" spans="1:14">
      <c r="A36" s="15" t="s">
        <v>6</v>
      </c>
      <c r="B36" s="497"/>
      <c r="C36" s="15" t="s">
        <v>157</v>
      </c>
      <c r="D36" s="15" t="s">
        <v>123</v>
      </c>
      <c r="E36" s="24">
        <v>43558</v>
      </c>
      <c r="F36" s="24">
        <v>43618</v>
      </c>
      <c r="G36" s="15">
        <v>48</v>
      </c>
      <c r="H36" s="497"/>
      <c r="I36" s="497"/>
      <c r="J36" s="15" t="s">
        <v>12</v>
      </c>
      <c r="K36" s="15" t="s">
        <v>120</v>
      </c>
      <c r="L36" s="24">
        <v>43495</v>
      </c>
      <c r="M36" s="24">
        <v>43860</v>
      </c>
      <c r="N36" s="15">
        <v>504</v>
      </c>
    </row>
    <row r="37" spans="1:14">
      <c r="A37" s="15" t="s">
        <v>6</v>
      </c>
      <c r="B37" s="497"/>
      <c r="C37" s="15" t="s">
        <v>157</v>
      </c>
      <c r="D37" s="15" t="s">
        <v>123</v>
      </c>
      <c r="E37" s="24">
        <v>43555</v>
      </c>
      <c r="F37" s="24">
        <v>43615</v>
      </c>
      <c r="G37" s="15">
        <v>3</v>
      </c>
      <c r="H37" s="497"/>
      <c r="I37" s="497"/>
      <c r="J37" s="15" t="s">
        <v>44</v>
      </c>
      <c r="K37" s="15" t="s">
        <v>120</v>
      </c>
      <c r="L37" s="24">
        <v>42764</v>
      </c>
      <c r="M37" s="24">
        <v>43859</v>
      </c>
      <c r="N37" s="15">
        <v>14</v>
      </c>
    </row>
    <row r="38" spans="1:14">
      <c r="A38" s="15" t="s">
        <v>6</v>
      </c>
      <c r="B38" s="497"/>
      <c r="C38" s="15" t="s">
        <v>157</v>
      </c>
      <c r="D38" s="15" t="s">
        <v>123</v>
      </c>
      <c r="E38" s="24">
        <v>43557</v>
      </c>
      <c r="F38" s="24">
        <v>43617</v>
      </c>
      <c r="G38" s="15">
        <v>51</v>
      </c>
      <c r="H38" s="496"/>
      <c r="I38" s="497"/>
      <c r="J38" s="15" t="s">
        <v>27</v>
      </c>
      <c r="K38" s="15" t="s">
        <v>120</v>
      </c>
      <c r="L38" s="24">
        <v>43449</v>
      </c>
      <c r="M38" s="24">
        <v>43509</v>
      </c>
      <c r="N38" s="15">
        <v>33</v>
      </c>
    </row>
    <row r="39" spans="1:14">
      <c r="A39" s="15" t="s">
        <v>6</v>
      </c>
      <c r="B39" s="497"/>
      <c r="C39" s="15" t="s">
        <v>158</v>
      </c>
      <c r="D39" s="15" t="s">
        <v>122</v>
      </c>
      <c r="E39" s="24">
        <v>43543</v>
      </c>
      <c r="F39" s="24">
        <v>43603</v>
      </c>
      <c r="G39" s="15">
        <v>44</v>
      </c>
      <c r="H39" s="495">
        <v>207</v>
      </c>
      <c r="I39" s="496"/>
      <c r="J39" s="15" t="s">
        <v>34</v>
      </c>
      <c r="K39" s="15" t="s">
        <v>121</v>
      </c>
      <c r="L39" s="24">
        <v>43189</v>
      </c>
      <c r="M39" s="24">
        <v>44284</v>
      </c>
      <c r="N39" s="15">
        <v>31</v>
      </c>
    </row>
    <row r="40" spans="1:14">
      <c r="A40" s="15" t="s">
        <v>6</v>
      </c>
      <c r="B40" s="497"/>
      <c r="C40" s="15" t="s">
        <v>158</v>
      </c>
      <c r="D40" s="15" t="s">
        <v>122</v>
      </c>
      <c r="E40" s="24">
        <v>43541</v>
      </c>
      <c r="F40" s="24">
        <v>43601</v>
      </c>
      <c r="G40" s="15">
        <v>78</v>
      </c>
      <c r="H40" s="497"/>
    </row>
    <row r="41" spans="1:14">
      <c r="A41" s="15" t="s">
        <v>6</v>
      </c>
      <c r="B41" s="497"/>
      <c r="C41" s="15" t="s">
        <v>158</v>
      </c>
      <c r="D41" s="15" t="s">
        <v>122</v>
      </c>
      <c r="E41" s="24">
        <v>43547</v>
      </c>
      <c r="F41" s="24">
        <v>43607</v>
      </c>
      <c r="G41" s="15">
        <v>45</v>
      </c>
      <c r="H41" s="497"/>
    </row>
    <row r="42" spans="1:14">
      <c r="A42" s="15" t="s">
        <v>6</v>
      </c>
      <c r="B42" s="497"/>
      <c r="C42" s="15" t="s">
        <v>158</v>
      </c>
      <c r="D42" s="15" t="s">
        <v>122</v>
      </c>
      <c r="E42" s="24">
        <v>43560</v>
      </c>
      <c r="F42" s="24">
        <v>43620</v>
      </c>
      <c r="G42" s="15">
        <v>40</v>
      </c>
      <c r="H42" s="496"/>
    </row>
    <row r="43" spans="1:14">
      <c r="A43" s="15" t="s">
        <v>6</v>
      </c>
      <c r="B43" s="497"/>
      <c r="C43" s="15" t="s">
        <v>159</v>
      </c>
      <c r="D43" s="15" t="s">
        <v>123</v>
      </c>
      <c r="E43" s="24">
        <v>43555</v>
      </c>
      <c r="F43" s="24">
        <v>43615</v>
      </c>
      <c r="G43" s="15">
        <v>43</v>
      </c>
      <c r="H43" s="495">
        <v>206</v>
      </c>
    </row>
    <row r="44" spans="1:14">
      <c r="A44" s="15" t="s">
        <v>6</v>
      </c>
      <c r="B44" s="497"/>
      <c r="C44" s="15" t="s">
        <v>159</v>
      </c>
      <c r="D44" s="15" t="s">
        <v>123</v>
      </c>
      <c r="E44" s="24">
        <v>43557</v>
      </c>
      <c r="F44" s="24">
        <v>43617</v>
      </c>
      <c r="G44" s="15">
        <v>93</v>
      </c>
      <c r="H44" s="497"/>
    </row>
    <row r="45" spans="1:14">
      <c r="A45" s="15" t="s">
        <v>6</v>
      </c>
      <c r="B45" s="497"/>
      <c r="C45" s="15" t="s">
        <v>159</v>
      </c>
      <c r="D45" s="15" t="s">
        <v>123</v>
      </c>
      <c r="E45" s="24">
        <v>43559</v>
      </c>
      <c r="F45" s="24">
        <v>43619</v>
      </c>
      <c r="G45" s="15">
        <v>38</v>
      </c>
      <c r="H45" s="497"/>
    </row>
    <row r="46" spans="1:14">
      <c r="A46" s="15" t="s">
        <v>6</v>
      </c>
      <c r="B46" s="497"/>
      <c r="C46" s="15" t="s">
        <v>159</v>
      </c>
      <c r="D46" s="15" t="s">
        <v>123</v>
      </c>
      <c r="E46" s="24">
        <v>43546</v>
      </c>
      <c r="F46" s="24">
        <v>43606</v>
      </c>
      <c r="G46" s="15">
        <v>27</v>
      </c>
      <c r="H46" s="497"/>
    </row>
    <row r="47" spans="1:14">
      <c r="A47" s="15" t="s">
        <v>6</v>
      </c>
      <c r="B47" s="497"/>
      <c r="C47" s="15" t="s">
        <v>159</v>
      </c>
      <c r="D47" s="15" t="s">
        <v>123</v>
      </c>
      <c r="E47" s="24">
        <v>43555</v>
      </c>
      <c r="F47" s="24">
        <v>43615</v>
      </c>
      <c r="G47" s="15">
        <v>5</v>
      </c>
      <c r="H47" s="496"/>
    </row>
    <row r="48" spans="1:14">
      <c r="A48" s="15" t="s">
        <v>6</v>
      </c>
      <c r="B48" s="497"/>
      <c r="C48" s="15" t="s">
        <v>160</v>
      </c>
      <c r="D48" s="15" t="s">
        <v>123</v>
      </c>
      <c r="E48" s="24">
        <v>43557</v>
      </c>
      <c r="F48" s="24">
        <v>43617</v>
      </c>
      <c r="G48" s="15">
        <v>48</v>
      </c>
      <c r="H48" s="495">
        <v>133</v>
      </c>
    </row>
    <row r="49" spans="1:8">
      <c r="A49" s="15" t="s">
        <v>6</v>
      </c>
      <c r="B49" s="497"/>
      <c r="C49" s="15" t="s">
        <v>160</v>
      </c>
      <c r="D49" s="15" t="s">
        <v>123</v>
      </c>
      <c r="E49" s="24">
        <v>43555</v>
      </c>
      <c r="F49" s="24">
        <v>43615</v>
      </c>
      <c r="G49" s="15">
        <v>57</v>
      </c>
      <c r="H49" s="497"/>
    </row>
    <row r="50" spans="1:8">
      <c r="A50" s="15" t="s">
        <v>6</v>
      </c>
      <c r="B50" s="497"/>
      <c r="C50" s="15" t="s">
        <v>160</v>
      </c>
      <c r="D50" s="15" t="s">
        <v>123</v>
      </c>
      <c r="E50" s="24">
        <v>43560</v>
      </c>
      <c r="F50" s="24">
        <v>43620</v>
      </c>
      <c r="G50" s="15">
        <v>28</v>
      </c>
      <c r="H50" s="496"/>
    </row>
    <row r="51" spans="1:8">
      <c r="A51" s="15" t="s">
        <v>6</v>
      </c>
      <c r="B51" s="497"/>
      <c r="C51" s="15" t="s">
        <v>161</v>
      </c>
      <c r="D51" s="15" t="s">
        <v>122</v>
      </c>
      <c r="E51" s="24">
        <v>43551</v>
      </c>
      <c r="F51" s="24">
        <v>43611</v>
      </c>
      <c r="G51" s="15">
        <v>31</v>
      </c>
      <c r="H51" s="495">
        <v>127</v>
      </c>
    </row>
    <row r="52" spans="1:8">
      <c r="A52" s="15" t="s">
        <v>6</v>
      </c>
      <c r="B52" s="497"/>
      <c r="C52" s="15" t="s">
        <v>161</v>
      </c>
      <c r="D52" s="15" t="s">
        <v>122</v>
      </c>
      <c r="E52" s="24">
        <v>43549</v>
      </c>
      <c r="F52" s="24">
        <v>43609</v>
      </c>
      <c r="G52" s="15">
        <v>96</v>
      </c>
      <c r="H52" s="496"/>
    </row>
    <row r="53" spans="1:8">
      <c r="A53" s="15" t="s">
        <v>6</v>
      </c>
      <c r="B53" s="497"/>
      <c r="C53" s="15" t="s">
        <v>162</v>
      </c>
      <c r="D53" s="15" t="s">
        <v>123</v>
      </c>
      <c r="E53" s="24">
        <v>43543</v>
      </c>
      <c r="F53" s="24">
        <v>43603</v>
      </c>
      <c r="G53" s="15">
        <v>126</v>
      </c>
      <c r="H53" s="495">
        <v>224</v>
      </c>
    </row>
    <row r="54" spans="1:8">
      <c r="A54" s="15" t="s">
        <v>6</v>
      </c>
      <c r="B54" s="497"/>
      <c r="C54" s="15" t="s">
        <v>162</v>
      </c>
      <c r="D54" s="15" t="s">
        <v>123</v>
      </c>
      <c r="E54" s="24">
        <v>43560</v>
      </c>
      <c r="F54" s="24">
        <v>43620</v>
      </c>
      <c r="G54" s="15">
        <v>98</v>
      </c>
      <c r="H54" s="496"/>
    </row>
    <row r="55" spans="1:8">
      <c r="A55" s="15" t="s">
        <v>6</v>
      </c>
      <c r="B55" s="497"/>
      <c r="C55" s="15" t="s">
        <v>163</v>
      </c>
      <c r="D55" s="15" t="s">
        <v>122</v>
      </c>
      <c r="E55" s="24">
        <v>43555</v>
      </c>
      <c r="F55" s="24">
        <v>43615</v>
      </c>
      <c r="G55" s="15">
        <v>50</v>
      </c>
      <c r="H55" s="495">
        <v>86</v>
      </c>
    </row>
    <row r="56" spans="1:8">
      <c r="A56" s="15" t="s">
        <v>6</v>
      </c>
      <c r="B56" s="497"/>
      <c r="C56" s="15" t="s">
        <v>163</v>
      </c>
      <c r="D56" s="15" t="s">
        <v>122</v>
      </c>
      <c r="E56" s="24">
        <v>43560</v>
      </c>
      <c r="F56" s="24">
        <v>43620</v>
      </c>
      <c r="G56" s="15">
        <v>36</v>
      </c>
      <c r="H56" s="496"/>
    </row>
    <row r="57" spans="1:8">
      <c r="A57" s="15" t="s">
        <v>6</v>
      </c>
      <c r="B57" s="497"/>
      <c r="C57" s="15" t="s">
        <v>164</v>
      </c>
      <c r="D57" s="15" t="s">
        <v>122</v>
      </c>
      <c r="E57" s="24">
        <v>43530</v>
      </c>
      <c r="F57" s="24">
        <v>43590</v>
      </c>
      <c r="G57" s="15">
        <v>9</v>
      </c>
      <c r="H57" s="495">
        <v>115</v>
      </c>
    </row>
    <row r="58" spans="1:8">
      <c r="A58" s="15" t="s">
        <v>6</v>
      </c>
      <c r="B58" s="497"/>
      <c r="C58" s="15" t="s">
        <v>164</v>
      </c>
      <c r="D58" s="15" t="s">
        <v>122</v>
      </c>
      <c r="E58" s="24">
        <v>43549</v>
      </c>
      <c r="F58" s="24">
        <v>43609</v>
      </c>
      <c r="G58" s="15">
        <v>13</v>
      </c>
      <c r="H58" s="497"/>
    </row>
    <row r="59" spans="1:8">
      <c r="A59" s="15" t="s">
        <v>6</v>
      </c>
      <c r="B59" s="497"/>
      <c r="C59" s="15" t="s">
        <v>164</v>
      </c>
      <c r="D59" s="15" t="s">
        <v>122</v>
      </c>
      <c r="E59" s="24">
        <v>43554</v>
      </c>
      <c r="F59" s="24">
        <v>43614</v>
      </c>
      <c r="G59" s="15">
        <v>93</v>
      </c>
      <c r="H59" s="496"/>
    </row>
    <row r="60" spans="1:8">
      <c r="A60" s="15" t="s">
        <v>6</v>
      </c>
      <c r="B60" s="497"/>
      <c r="C60" s="15" t="s">
        <v>165</v>
      </c>
      <c r="D60" s="15" t="s">
        <v>123</v>
      </c>
      <c r="E60" s="24">
        <v>43560</v>
      </c>
      <c r="F60" s="24">
        <v>43620</v>
      </c>
      <c r="G60" s="15">
        <v>90</v>
      </c>
      <c r="H60" s="495">
        <v>234</v>
      </c>
    </row>
    <row r="61" spans="1:8">
      <c r="A61" s="15" t="s">
        <v>6</v>
      </c>
      <c r="B61" s="497"/>
      <c r="C61" s="15" t="s">
        <v>165</v>
      </c>
      <c r="D61" s="15" t="s">
        <v>123</v>
      </c>
      <c r="E61" s="24">
        <v>43560</v>
      </c>
      <c r="F61" s="24">
        <v>43620</v>
      </c>
      <c r="G61" s="15">
        <v>8</v>
      </c>
      <c r="H61" s="497"/>
    </row>
    <row r="62" spans="1:8">
      <c r="A62" s="15" t="s">
        <v>6</v>
      </c>
      <c r="B62" s="497"/>
      <c r="C62" s="15" t="s">
        <v>165</v>
      </c>
      <c r="D62" s="15" t="s">
        <v>123</v>
      </c>
      <c r="E62" s="24">
        <v>43548</v>
      </c>
      <c r="F62" s="24">
        <v>43608</v>
      </c>
      <c r="G62" s="15">
        <v>43</v>
      </c>
      <c r="H62" s="497"/>
    </row>
    <row r="63" spans="1:8">
      <c r="A63" s="15" t="s">
        <v>6</v>
      </c>
      <c r="B63" s="497"/>
      <c r="C63" s="15" t="s">
        <v>165</v>
      </c>
      <c r="D63" s="15" t="s">
        <v>123</v>
      </c>
      <c r="E63" s="24">
        <v>43555</v>
      </c>
      <c r="F63" s="24">
        <v>43615</v>
      </c>
      <c r="G63" s="15">
        <v>93</v>
      </c>
      <c r="H63" s="496"/>
    </row>
    <row r="64" spans="1:8">
      <c r="A64" s="15" t="s">
        <v>6</v>
      </c>
      <c r="B64" s="497"/>
      <c r="C64" s="15" t="s">
        <v>166</v>
      </c>
      <c r="D64" s="15" t="s">
        <v>122</v>
      </c>
      <c r="E64" s="24">
        <v>43545</v>
      </c>
      <c r="F64" s="24">
        <v>43605</v>
      </c>
      <c r="G64" s="15">
        <v>43</v>
      </c>
      <c r="H64" s="495">
        <v>105</v>
      </c>
    </row>
    <row r="65" spans="1:8">
      <c r="A65" s="15" t="s">
        <v>6</v>
      </c>
      <c r="B65" s="497"/>
      <c r="C65" s="15" t="s">
        <v>166</v>
      </c>
      <c r="D65" s="15" t="s">
        <v>122</v>
      </c>
      <c r="E65" s="24">
        <v>43544</v>
      </c>
      <c r="F65" s="24">
        <v>43604</v>
      </c>
      <c r="G65" s="15">
        <v>62</v>
      </c>
      <c r="H65" s="496"/>
    </row>
    <row r="66" spans="1:8">
      <c r="A66" s="15" t="s">
        <v>6</v>
      </c>
      <c r="B66" s="497"/>
      <c r="C66" s="15" t="s">
        <v>167</v>
      </c>
      <c r="D66" s="15" t="s">
        <v>123</v>
      </c>
      <c r="E66" s="24">
        <v>43552</v>
      </c>
      <c r="F66" s="24">
        <v>43612</v>
      </c>
      <c r="G66" s="15">
        <v>91</v>
      </c>
      <c r="H66" s="495">
        <v>276</v>
      </c>
    </row>
    <row r="67" spans="1:8">
      <c r="A67" s="15" t="s">
        <v>6</v>
      </c>
      <c r="B67" s="497"/>
      <c r="C67" s="15" t="s">
        <v>167</v>
      </c>
      <c r="D67" s="15" t="s">
        <v>123</v>
      </c>
      <c r="E67" s="24">
        <v>43552</v>
      </c>
      <c r="F67" s="24">
        <v>43612</v>
      </c>
      <c r="G67" s="15">
        <v>5</v>
      </c>
      <c r="H67" s="497"/>
    </row>
    <row r="68" spans="1:8">
      <c r="A68" s="15" t="s">
        <v>6</v>
      </c>
      <c r="B68" s="497"/>
      <c r="C68" s="15" t="s">
        <v>167</v>
      </c>
      <c r="D68" s="15" t="s">
        <v>123</v>
      </c>
      <c r="E68" s="24">
        <v>43557</v>
      </c>
      <c r="F68" s="24">
        <v>43617</v>
      </c>
      <c r="G68" s="15">
        <v>93</v>
      </c>
      <c r="H68" s="497"/>
    </row>
    <row r="69" spans="1:8">
      <c r="A69" s="15" t="s">
        <v>6</v>
      </c>
      <c r="B69" s="497"/>
      <c r="C69" s="15" t="s">
        <v>167</v>
      </c>
      <c r="D69" s="15" t="s">
        <v>123</v>
      </c>
      <c r="E69" s="24">
        <v>43547</v>
      </c>
      <c r="F69" s="24">
        <v>43607</v>
      </c>
      <c r="G69" s="15">
        <v>7</v>
      </c>
      <c r="H69" s="497"/>
    </row>
    <row r="70" spans="1:8">
      <c r="A70" s="15" t="s">
        <v>6</v>
      </c>
      <c r="B70" s="496"/>
      <c r="C70" s="15" t="s">
        <v>167</v>
      </c>
      <c r="D70" s="15" t="s">
        <v>123</v>
      </c>
      <c r="E70" s="24">
        <v>43558</v>
      </c>
      <c r="F70" s="24">
        <v>43618</v>
      </c>
      <c r="G70" s="15">
        <v>80</v>
      </c>
      <c r="H70" s="496"/>
    </row>
  </sheetData>
  <mergeCells count="19">
    <mergeCell ref="H23:H25"/>
    <mergeCell ref="H26:H29"/>
    <mergeCell ref="H30:H34"/>
    <mergeCell ref="B3:B70"/>
    <mergeCell ref="A1:N1"/>
    <mergeCell ref="H55:H56"/>
    <mergeCell ref="H57:H59"/>
    <mergeCell ref="H60:H63"/>
    <mergeCell ref="H64:H65"/>
    <mergeCell ref="H66:H70"/>
    <mergeCell ref="I3:I39"/>
    <mergeCell ref="H35:H38"/>
    <mergeCell ref="H39:H42"/>
    <mergeCell ref="H43:H47"/>
    <mergeCell ref="H48:H50"/>
    <mergeCell ref="H51:H52"/>
    <mergeCell ref="H53:H54"/>
    <mergeCell ref="H14:H18"/>
    <mergeCell ref="H19:H22"/>
  </mergeCells>
  <phoneticPr fontId="1" type="noConversion"/>
  <pageMargins left="0.7" right="0.7" top="0.75" bottom="0.75" header="0.3" footer="0.3"/>
  <pageSetup paperSize="163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68"/>
  <sheetViews>
    <sheetView topLeftCell="A27" workbookViewId="0">
      <selection sqref="A1:M68"/>
    </sheetView>
  </sheetViews>
  <sheetFormatPr defaultRowHeight="13.5"/>
  <cols>
    <col min="1" max="1" width="4.5" bestFit="1" customWidth="1"/>
    <col min="2" max="2" width="39.375" style="89" bestFit="1" customWidth="1"/>
    <col min="3" max="3" width="6.5" customWidth="1"/>
    <col min="4" max="5" width="8.75" bestFit="1" customWidth="1"/>
    <col min="6" max="7" width="5.625" bestFit="1" customWidth="1"/>
    <col min="8" max="8" width="4.5" bestFit="1" customWidth="1"/>
    <col min="9" max="9" width="20.625" bestFit="1" customWidth="1"/>
    <col min="10" max="10" width="7" bestFit="1" customWidth="1"/>
    <col min="11" max="11" width="8.75" bestFit="1" customWidth="1"/>
    <col min="13" max="13" width="5.625" bestFit="1" customWidth="1"/>
  </cols>
  <sheetData>
    <row r="1" spans="1:13">
      <c r="A1" s="533" t="s">
        <v>226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</row>
    <row r="2" spans="1:13">
      <c r="A2" s="23" t="s">
        <v>73</v>
      </c>
      <c r="B2" s="23" t="s">
        <v>1</v>
      </c>
      <c r="C2" s="23" t="s">
        <v>119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100</v>
      </c>
      <c r="I2" s="23" t="s">
        <v>1</v>
      </c>
      <c r="J2" s="23" t="s">
        <v>119</v>
      </c>
      <c r="K2" s="23" t="s">
        <v>2</v>
      </c>
      <c r="L2" s="23" t="s">
        <v>3</v>
      </c>
      <c r="M2" s="23" t="s">
        <v>4</v>
      </c>
    </row>
    <row r="3" spans="1:13">
      <c r="A3" s="495" t="s">
        <v>224</v>
      </c>
      <c r="B3" s="109" t="s">
        <v>9</v>
      </c>
      <c r="C3" s="108" t="s">
        <v>120</v>
      </c>
      <c r="D3" s="105">
        <v>43537</v>
      </c>
      <c r="E3" s="105">
        <v>43597</v>
      </c>
      <c r="F3" s="108">
        <v>6</v>
      </c>
      <c r="G3" s="108">
        <v>6</v>
      </c>
      <c r="H3" s="495" t="s">
        <v>225</v>
      </c>
      <c r="I3" s="109" t="s">
        <v>149</v>
      </c>
      <c r="J3" s="108" t="s">
        <v>120</v>
      </c>
      <c r="K3" s="105">
        <v>43562</v>
      </c>
      <c r="L3" s="105">
        <v>43642</v>
      </c>
      <c r="M3" s="108">
        <v>266</v>
      </c>
    </row>
    <row r="4" spans="1:13">
      <c r="A4" s="497"/>
      <c r="B4" s="109" t="s">
        <v>8</v>
      </c>
      <c r="C4" s="108" t="s">
        <v>121</v>
      </c>
      <c r="D4" s="105">
        <v>43559</v>
      </c>
      <c r="E4" s="105">
        <v>43619</v>
      </c>
      <c r="F4" s="108">
        <v>225</v>
      </c>
      <c r="G4" s="108">
        <v>225</v>
      </c>
      <c r="H4" s="497"/>
      <c r="I4" s="109" t="s">
        <v>13</v>
      </c>
      <c r="J4" s="108" t="s">
        <v>120</v>
      </c>
      <c r="K4" s="105">
        <v>43487</v>
      </c>
      <c r="L4" s="105">
        <v>43851</v>
      </c>
      <c r="M4" s="108">
        <v>577</v>
      </c>
    </row>
    <row r="5" spans="1:13">
      <c r="A5" s="497"/>
      <c r="B5" s="109" t="s">
        <v>7</v>
      </c>
      <c r="C5" s="108" t="s">
        <v>120</v>
      </c>
      <c r="D5" s="105">
        <v>43551</v>
      </c>
      <c r="E5" s="105">
        <v>43581</v>
      </c>
      <c r="F5" s="108">
        <v>4</v>
      </c>
      <c r="G5" s="108">
        <v>4</v>
      </c>
      <c r="H5" s="497"/>
      <c r="I5" s="109" t="s">
        <v>20</v>
      </c>
      <c r="J5" s="108" t="s">
        <v>120</v>
      </c>
      <c r="K5" s="105">
        <v>43490</v>
      </c>
      <c r="L5" s="105">
        <v>43854</v>
      </c>
      <c r="M5" s="108">
        <v>577</v>
      </c>
    </row>
    <row r="6" spans="1:13">
      <c r="A6" s="497"/>
      <c r="B6" s="109" t="s">
        <v>17</v>
      </c>
      <c r="C6" s="108" t="s">
        <v>120</v>
      </c>
      <c r="D6" s="105">
        <v>43550</v>
      </c>
      <c r="E6" s="105">
        <v>43580</v>
      </c>
      <c r="F6" s="108">
        <v>104</v>
      </c>
      <c r="G6" s="108">
        <v>104</v>
      </c>
      <c r="H6" s="497"/>
      <c r="I6" s="109" t="s">
        <v>22</v>
      </c>
      <c r="J6" s="108" t="s">
        <v>124</v>
      </c>
      <c r="K6" s="105">
        <v>43483</v>
      </c>
      <c r="L6" s="105">
        <v>43563</v>
      </c>
      <c r="M6" s="108">
        <v>1972</v>
      </c>
    </row>
    <row r="7" spans="1:13">
      <c r="A7" s="497"/>
      <c r="B7" s="109" t="s">
        <v>116</v>
      </c>
      <c r="C7" s="108" t="s">
        <v>121</v>
      </c>
      <c r="D7" s="105">
        <v>43551</v>
      </c>
      <c r="E7" s="105">
        <v>43611</v>
      </c>
      <c r="F7" s="108">
        <v>25</v>
      </c>
      <c r="G7" s="108">
        <v>25</v>
      </c>
      <c r="H7" s="497"/>
      <c r="I7" s="109" t="s">
        <v>46</v>
      </c>
      <c r="J7" s="108" t="s">
        <v>120</v>
      </c>
      <c r="K7" s="105">
        <v>43213</v>
      </c>
      <c r="L7" s="105">
        <v>43573</v>
      </c>
      <c r="M7" s="108">
        <v>140</v>
      </c>
    </row>
    <row r="8" spans="1:13">
      <c r="A8" s="497"/>
      <c r="B8" s="109" t="s">
        <v>16</v>
      </c>
      <c r="C8" s="108" t="s">
        <v>121</v>
      </c>
      <c r="D8" s="105">
        <v>43556</v>
      </c>
      <c r="E8" s="105">
        <v>43591</v>
      </c>
      <c r="F8" s="108">
        <v>26</v>
      </c>
      <c r="G8" s="108">
        <v>26</v>
      </c>
      <c r="H8" s="497"/>
      <c r="I8" s="109" t="s">
        <v>45</v>
      </c>
      <c r="J8" s="108" t="s">
        <v>120</v>
      </c>
      <c r="K8" s="105">
        <v>42764</v>
      </c>
      <c r="L8" s="105">
        <v>43859</v>
      </c>
      <c r="M8" s="108">
        <v>159</v>
      </c>
    </row>
    <row r="9" spans="1:13">
      <c r="A9" s="497"/>
      <c r="B9" s="109" t="s">
        <v>21</v>
      </c>
      <c r="C9" s="108" t="s">
        <v>121</v>
      </c>
      <c r="D9" s="105">
        <v>43556</v>
      </c>
      <c r="E9" s="105">
        <v>43646</v>
      </c>
      <c r="F9" s="108">
        <v>81</v>
      </c>
      <c r="G9" s="495">
        <v>121</v>
      </c>
      <c r="H9" s="497"/>
      <c r="I9" s="109" t="s">
        <v>31</v>
      </c>
      <c r="J9" s="108" t="s">
        <v>126</v>
      </c>
      <c r="K9" s="105">
        <v>43232</v>
      </c>
      <c r="L9" s="105">
        <v>43592</v>
      </c>
      <c r="M9" s="108">
        <v>3</v>
      </c>
    </row>
    <row r="10" spans="1:13">
      <c r="A10" s="497"/>
      <c r="B10" s="109" t="s">
        <v>21</v>
      </c>
      <c r="C10" s="108" t="s">
        <v>121</v>
      </c>
      <c r="D10" s="105">
        <v>43535</v>
      </c>
      <c r="E10" s="105">
        <v>43565</v>
      </c>
      <c r="F10" s="108">
        <v>40</v>
      </c>
      <c r="G10" s="496"/>
      <c r="H10" s="497"/>
      <c r="I10" s="109" t="s">
        <v>26</v>
      </c>
      <c r="J10" s="108" t="s">
        <v>121</v>
      </c>
      <c r="K10" s="105">
        <v>42942</v>
      </c>
      <c r="L10" s="105">
        <v>43671</v>
      </c>
      <c r="M10" s="108">
        <v>15</v>
      </c>
    </row>
    <row r="11" spans="1:13">
      <c r="A11" s="497"/>
      <c r="B11" s="109" t="s">
        <v>10</v>
      </c>
      <c r="C11" s="108" t="s">
        <v>120</v>
      </c>
      <c r="D11" s="105">
        <v>43556</v>
      </c>
      <c r="E11" s="105">
        <v>43616</v>
      </c>
      <c r="F11" s="108">
        <v>96</v>
      </c>
      <c r="G11" s="108">
        <v>96</v>
      </c>
      <c r="H11" s="497"/>
      <c r="I11" s="109" t="s">
        <v>49</v>
      </c>
      <c r="J11" s="108" t="s">
        <v>121</v>
      </c>
      <c r="K11" s="105">
        <v>42777</v>
      </c>
      <c r="L11" s="105">
        <v>44602</v>
      </c>
      <c r="M11" s="108">
        <v>256</v>
      </c>
    </row>
    <row r="12" spans="1:13">
      <c r="A12" s="497"/>
      <c r="B12" s="109" t="s">
        <v>11</v>
      </c>
      <c r="C12" s="108" t="s">
        <v>120</v>
      </c>
      <c r="D12" s="105">
        <v>43557</v>
      </c>
      <c r="E12" s="105">
        <v>43617</v>
      </c>
      <c r="F12" s="108">
        <v>82</v>
      </c>
      <c r="G12" s="108">
        <v>82</v>
      </c>
      <c r="H12" s="497"/>
      <c r="I12" s="109" t="s">
        <v>30</v>
      </c>
      <c r="J12" s="108" t="s">
        <v>120</v>
      </c>
      <c r="K12" s="105">
        <v>43298</v>
      </c>
      <c r="L12" s="105">
        <v>43478</v>
      </c>
      <c r="M12" s="108">
        <v>85</v>
      </c>
    </row>
    <row r="13" spans="1:13">
      <c r="A13" s="497"/>
      <c r="B13" s="109" t="s">
        <v>19</v>
      </c>
      <c r="C13" s="108" t="s">
        <v>120</v>
      </c>
      <c r="D13" s="105">
        <v>43559</v>
      </c>
      <c r="E13" s="105">
        <v>43619</v>
      </c>
      <c r="F13" s="108">
        <v>83</v>
      </c>
      <c r="G13" s="108">
        <v>83</v>
      </c>
      <c r="H13" s="497"/>
      <c r="I13" s="109" t="s">
        <v>40</v>
      </c>
      <c r="J13" s="108" t="s">
        <v>120</v>
      </c>
      <c r="K13" s="105">
        <v>43312</v>
      </c>
      <c r="L13" s="105">
        <v>43392</v>
      </c>
      <c r="M13" s="108">
        <v>298</v>
      </c>
    </row>
    <row r="14" spans="1:13">
      <c r="A14" s="497"/>
      <c r="B14" s="109" t="s">
        <v>151</v>
      </c>
      <c r="C14" s="108" t="s">
        <v>122</v>
      </c>
      <c r="D14" s="105">
        <v>43559</v>
      </c>
      <c r="E14" s="105">
        <v>43619</v>
      </c>
      <c r="F14" s="108">
        <v>33</v>
      </c>
      <c r="G14" s="495">
        <v>107</v>
      </c>
      <c r="H14" s="497"/>
      <c r="I14" s="109" t="s">
        <v>41</v>
      </c>
      <c r="J14" s="108" t="s">
        <v>120</v>
      </c>
      <c r="K14" s="105">
        <v>43312</v>
      </c>
      <c r="L14" s="105">
        <v>43392</v>
      </c>
      <c r="M14" s="108">
        <v>296</v>
      </c>
    </row>
    <row r="15" spans="1:13">
      <c r="A15" s="497"/>
      <c r="B15" s="109" t="s">
        <v>151</v>
      </c>
      <c r="C15" s="108" t="s">
        <v>122</v>
      </c>
      <c r="D15" s="105">
        <v>43548</v>
      </c>
      <c r="E15" s="105">
        <v>43608</v>
      </c>
      <c r="F15" s="108">
        <v>45</v>
      </c>
      <c r="G15" s="497"/>
      <c r="H15" s="497"/>
      <c r="I15" s="109" t="s">
        <v>23</v>
      </c>
      <c r="J15" s="108" t="s">
        <v>120</v>
      </c>
      <c r="K15" s="105">
        <v>43495</v>
      </c>
      <c r="L15" s="105">
        <v>43860</v>
      </c>
      <c r="M15" s="108">
        <v>188</v>
      </c>
    </row>
    <row r="16" spans="1:13">
      <c r="A16" s="497"/>
      <c r="B16" s="109" t="s">
        <v>151</v>
      </c>
      <c r="C16" s="108" t="s">
        <v>122</v>
      </c>
      <c r="D16" s="105">
        <v>43539</v>
      </c>
      <c r="E16" s="105">
        <v>43599</v>
      </c>
      <c r="F16" s="108">
        <v>18</v>
      </c>
      <c r="G16" s="497"/>
      <c r="H16" s="497"/>
      <c r="I16" s="109" t="s">
        <v>33</v>
      </c>
      <c r="J16" s="108" t="s">
        <v>121</v>
      </c>
      <c r="K16" s="105">
        <v>43349</v>
      </c>
      <c r="L16" s="105">
        <v>44444</v>
      </c>
      <c r="M16" s="108">
        <v>29</v>
      </c>
    </row>
    <row r="17" spans="1:13">
      <c r="A17" s="497"/>
      <c r="B17" s="109" t="s">
        <v>151</v>
      </c>
      <c r="C17" s="108" t="s">
        <v>122</v>
      </c>
      <c r="D17" s="105">
        <v>43534</v>
      </c>
      <c r="E17" s="105">
        <v>43594</v>
      </c>
      <c r="F17" s="108">
        <v>2</v>
      </c>
      <c r="G17" s="497"/>
      <c r="H17" s="497"/>
      <c r="I17" s="109" t="s">
        <v>35</v>
      </c>
      <c r="J17" s="108" t="s">
        <v>121</v>
      </c>
      <c r="K17" s="105">
        <v>43189</v>
      </c>
      <c r="L17" s="105">
        <v>44284</v>
      </c>
      <c r="M17" s="108">
        <v>26</v>
      </c>
    </row>
    <row r="18" spans="1:13">
      <c r="A18" s="497"/>
      <c r="B18" s="109" t="s">
        <v>151</v>
      </c>
      <c r="C18" s="108" t="s">
        <v>122</v>
      </c>
      <c r="D18" s="105">
        <v>43533</v>
      </c>
      <c r="E18" s="105">
        <v>43593</v>
      </c>
      <c r="F18" s="108">
        <v>9</v>
      </c>
      <c r="G18" s="496"/>
      <c r="H18" s="497"/>
      <c r="I18" s="109" t="s">
        <v>29</v>
      </c>
      <c r="J18" s="108" t="s">
        <v>120</v>
      </c>
      <c r="K18" s="105">
        <v>43329</v>
      </c>
      <c r="L18" s="105">
        <v>43509</v>
      </c>
      <c r="M18" s="108">
        <v>562</v>
      </c>
    </row>
    <row r="19" spans="1:13">
      <c r="A19" s="497"/>
      <c r="B19" s="109" t="s">
        <v>153</v>
      </c>
      <c r="C19" s="108" t="s">
        <v>123</v>
      </c>
      <c r="D19" s="105">
        <v>43555</v>
      </c>
      <c r="E19" s="105">
        <v>43615</v>
      </c>
      <c r="F19" s="108">
        <v>94</v>
      </c>
      <c r="G19" s="495">
        <v>150</v>
      </c>
      <c r="H19" s="497"/>
      <c r="I19" s="109" t="s">
        <v>14</v>
      </c>
      <c r="J19" s="108" t="s">
        <v>121</v>
      </c>
      <c r="K19" s="105">
        <v>43541</v>
      </c>
      <c r="L19" s="105">
        <v>43621</v>
      </c>
      <c r="M19" s="108">
        <v>132</v>
      </c>
    </row>
    <row r="20" spans="1:13">
      <c r="A20" s="497"/>
      <c r="B20" s="109" t="s">
        <v>153</v>
      </c>
      <c r="C20" s="108" t="s">
        <v>123</v>
      </c>
      <c r="D20" s="105">
        <v>43533</v>
      </c>
      <c r="E20" s="105">
        <v>43593</v>
      </c>
      <c r="F20" s="108">
        <v>8</v>
      </c>
      <c r="G20" s="497"/>
      <c r="H20" s="497"/>
      <c r="I20" s="109" t="s">
        <v>44</v>
      </c>
      <c r="J20" s="108" t="s">
        <v>120</v>
      </c>
      <c r="K20" s="105">
        <v>42764</v>
      </c>
      <c r="L20" s="105">
        <v>43859</v>
      </c>
      <c r="M20" s="108">
        <v>14</v>
      </c>
    </row>
    <row r="21" spans="1:13">
      <c r="A21" s="497"/>
      <c r="B21" s="109" t="s">
        <v>153</v>
      </c>
      <c r="C21" s="108" t="s">
        <v>123</v>
      </c>
      <c r="D21" s="105">
        <v>43548</v>
      </c>
      <c r="E21" s="105">
        <v>43608</v>
      </c>
      <c r="F21" s="108">
        <v>48</v>
      </c>
      <c r="G21" s="496"/>
      <c r="H21" s="497"/>
      <c r="I21" s="109" t="s">
        <v>27</v>
      </c>
      <c r="J21" s="108" t="s">
        <v>120</v>
      </c>
      <c r="K21" s="105">
        <v>43449</v>
      </c>
      <c r="L21" s="105">
        <v>43509</v>
      </c>
      <c r="M21" s="108">
        <v>33</v>
      </c>
    </row>
    <row r="22" spans="1:13">
      <c r="A22" s="497"/>
      <c r="B22" s="109" t="s">
        <v>154</v>
      </c>
      <c r="C22" s="108" t="s">
        <v>122</v>
      </c>
      <c r="D22" s="105">
        <v>43559</v>
      </c>
      <c r="E22" s="105">
        <v>43619</v>
      </c>
      <c r="F22" s="108">
        <v>58</v>
      </c>
      <c r="G22" s="495">
        <v>109</v>
      </c>
      <c r="H22" s="497"/>
      <c r="I22" s="109" t="s">
        <v>34</v>
      </c>
      <c r="J22" s="108" t="s">
        <v>121</v>
      </c>
      <c r="K22" s="105">
        <v>43189</v>
      </c>
      <c r="L22" s="105">
        <v>44284</v>
      </c>
      <c r="M22" s="108">
        <v>31</v>
      </c>
    </row>
    <row r="23" spans="1:13">
      <c r="A23" s="497"/>
      <c r="B23" s="109" t="s">
        <v>154</v>
      </c>
      <c r="C23" s="108" t="s">
        <v>122</v>
      </c>
      <c r="D23" s="105">
        <v>43551</v>
      </c>
      <c r="E23" s="105">
        <v>43611</v>
      </c>
      <c r="F23" s="108">
        <v>28</v>
      </c>
      <c r="G23" s="497"/>
      <c r="H23" s="497"/>
      <c r="I23" s="109" t="s">
        <v>15</v>
      </c>
      <c r="J23" s="108" t="s">
        <v>120</v>
      </c>
      <c r="K23" s="105">
        <v>43333</v>
      </c>
      <c r="L23" s="105">
        <v>43413</v>
      </c>
      <c r="M23" s="108">
        <v>1990</v>
      </c>
    </row>
    <row r="24" spans="1:13">
      <c r="A24" s="497"/>
      <c r="B24" s="109" t="s">
        <v>154</v>
      </c>
      <c r="C24" s="108" t="s">
        <v>122</v>
      </c>
      <c r="D24" s="105">
        <v>43539</v>
      </c>
      <c r="E24" s="105">
        <v>43599</v>
      </c>
      <c r="F24" s="108">
        <v>23</v>
      </c>
      <c r="G24" s="496"/>
      <c r="H24" s="497"/>
      <c r="I24" s="109" t="s">
        <v>18</v>
      </c>
      <c r="J24" s="108" t="s">
        <v>120</v>
      </c>
      <c r="K24" s="105">
        <v>43331</v>
      </c>
      <c r="L24" s="105">
        <v>43411</v>
      </c>
      <c r="M24" s="108">
        <v>1316</v>
      </c>
    </row>
    <row r="25" spans="1:13">
      <c r="A25" s="497"/>
      <c r="B25" s="109" t="s">
        <v>155</v>
      </c>
      <c r="C25" s="108" t="s">
        <v>123</v>
      </c>
      <c r="D25" s="105">
        <v>43559</v>
      </c>
      <c r="E25" s="105">
        <v>43619</v>
      </c>
      <c r="F25" s="108">
        <v>18</v>
      </c>
      <c r="G25" s="495">
        <v>204</v>
      </c>
      <c r="H25" s="497"/>
      <c r="I25" s="109" t="s">
        <v>32</v>
      </c>
      <c r="J25" s="108" t="s">
        <v>120</v>
      </c>
      <c r="K25" s="105">
        <v>43427</v>
      </c>
      <c r="L25" s="105">
        <v>43507</v>
      </c>
      <c r="M25" s="108">
        <v>141</v>
      </c>
    </row>
    <row r="26" spans="1:13">
      <c r="A26" s="497"/>
      <c r="B26" s="109" t="s">
        <v>155</v>
      </c>
      <c r="C26" s="108" t="s">
        <v>123</v>
      </c>
      <c r="D26" s="105">
        <v>43548</v>
      </c>
      <c r="E26" s="105">
        <v>43608</v>
      </c>
      <c r="F26" s="108">
        <v>45</v>
      </c>
      <c r="G26" s="497"/>
      <c r="H26" s="497"/>
      <c r="I26" s="109" t="s">
        <v>38</v>
      </c>
      <c r="J26" s="108" t="s">
        <v>127</v>
      </c>
      <c r="K26" s="105">
        <v>43363</v>
      </c>
      <c r="L26" s="105">
        <v>43423</v>
      </c>
      <c r="M26" s="108">
        <v>1</v>
      </c>
    </row>
    <row r="27" spans="1:13">
      <c r="A27" s="497"/>
      <c r="B27" s="109" t="s">
        <v>155</v>
      </c>
      <c r="C27" s="108" t="s">
        <v>123</v>
      </c>
      <c r="D27" s="105">
        <v>43555</v>
      </c>
      <c r="E27" s="105">
        <v>43615</v>
      </c>
      <c r="F27" s="108">
        <v>43</v>
      </c>
      <c r="G27" s="497"/>
      <c r="H27" s="497"/>
      <c r="I27" s="109" t="s">
        <v>39</v>
      </c>
      <c r="J27" s="108" t="s">
        <v>128</v>
      </c>
      <c r="K27" s="105">
        <v>43353</v>
      </c>
      <c r="L27" s="105">
        <v>43893</v>
      </c>
      <c r="M27" s="108">
        <v>3</v>
      </c>
    </row>
    <row r="28" spans="1:13">
      <c r="A28" s="497"/>
      <c r="B28" s="109" t="s">
        <v>155</v>
      </c>
      <c r="C28" s="108" t="s">
        <v>123</v>
      </c>
      <c r="D28" s="105">
        <v>43552</v>
      </c>
      <c r="E28" s="105">
        <v>43612</v>
      </c>
      <c r="F28" s="108">
        <v>98</v>
      </c>
      <c r="G28" s="496"/>
      <c r="H28" s="497"/>
      <c r="I28" s="109" t="s">
        <v>25</v>
      </c>
      <c r="J28" s="108" t="s">
        <v>124</v>
      </c>
      <c r="K28" s="105">
        <v>43483</v>
      </c>
      <c r="L28" s="105">
        <v>43563</v>
      </c>
      <c r="M28" s="108">
        <v>1972</v>
      </c>
    </row>
    <row r="29" spans="1:13">
      <c r="A29" s="497"/>
      <c r="B29" s="109" t="s">
        <v>156</v>
      </c>
      <c r="C29" s="108" t="s">
        <v>122</v>
      </c>
      <c r="D29" s="105">
        <v>43551</v>
      </c>
      <c r="E29" s="105">
        <v>43611</v>
      </c>
      <c r="F29" s="108">
        <v>2</v>
      </c>
      <c r="G29" s="495">
        <v>108</v>
      </c>
      <c r="H29" s="497"/>
      <c r="I29" s="109" t="s">
        <v>42</v>
      </c>
      <c r="J29" s="108" t="s">
        <v>120</v>
      </c>
      <c r="K29" s="105">
        <v>43101</v>
      </c>
      <c r="L29" s="105">
        <v>44196</v>
      </c>
      <c r="M29" s="108">
        <v>109</v>
      </c>
    </row>
    <row r="30" spans="1:13">
      <c r="A30" s="497"/>
      <c r="B30" s="109" t="s">
        <v>156</v>
      </c>
      <c r="C30" s="108" t="s">
        <v>122</v>
      </c>
      <c r="D30" s="105">
        <v>43558</v>
      </c>
      <c r="E30" s="105">
        <v>43618</v>
      </c>
      <c r="F30" s="108">
        <v>48</v>
      </c>
      <c r="G30" s="497"/>
      <c r="H30" s="497"/>
      <c r="I30" s="109" t="s">
        <v>50</v>
      </c>
      <c r="J30" s="108" t="s">
        <v>129</v>
      </c>
      <c r="K30" s="105">
        <v>42764</v>
      </c>
      <c r="L30" s="105">
        <v>43859</v>
      </c>
      <c r="M30" s="108">
        <v>13</v>
      </c>
    </row>
    <row r="31" spans="1:13">
      <c r="A31" s="497"/>
      <c r="B31" s="109" t="s">
        <v>156</v>
      </c>
      <c r="C31" s="108" t="s">
        <v>122</v>
      </c>
      <c r="D31" s="105">
        <v>43551</v>
      </c>
      <c r="E31" s="105">
        <v>43611</v>
      </c>
      <c r="F31" s="108">
        <v>25</v>
      </c>
      <c r="G31" s="497"/>
      <c r="H31" s="497"/>
      <c r="I31" s="109" t="s">
        <v>51</v>
      </c>
      <c r="J31" s="108" t="s">
        <v>127</v>
      </c>
      <c r="K31" s="105">
        <v>42359</v>
      </c>
      <c r="L31" s="105">
        <v>44184</v>
      </c>
      <c r="M31" s="108">
        <v>13</v>
      </c>
    </row>
    <row r="32" spans="1:13">
      <c r="A32" s="497"/>
      <c r="B32" s="109" t="s">
        <v>156</v>
      </c>
      <c r="C32" s="108" t="s">
        <v>122</v>
      </c>
      <c r="D32" s="105">
        <v>43539</v>
      </c>
      <c r="E32" s="105">
        <v>43599</v>
      </c>
      <c r="F32" s="108">
        <v>29</v>
      </c>
      <c r="G32" s="497"/>
      <c r="H32" s="497"/>
      <c r="I32" s="109" t="s">
        <v>37</v>
      </c>
      <c r="J32" s="108" t="s">
        <v>127</v>
      </c>
      <c r="K32" s="105">
        <v>42781</v>
      </c>
      <c r="L32" s="105">
        <v>44606</v>
      </c>
      <c r="M32" s="108">
        <v>1</v>
      </c>
    </row>
    <row r="33" spans="1:13">
      <c r="A33" s="497"/>
      <c r="B33" s="109" t="s">
        <v>156</v>
      </c>
      <c r="C33" s="108" t="s">
        <v>122</v>
      </c>
      <c r="D33" s="105">
        <v>43534</v>
      </c>
      <c r="E33" s="105">
        <v>43594</v>
      </c>
      <c r="F33" s="108">
        <v>2</v>
      </c>
      <c r="G33" s="497"/>
      <c r="H33" s="497"/>
      <c r="I33" s="109" t="s">
        <v>36</v>
      </c>
      <c r="J33" s="108" t="s">
        <v>121</v>
      </c>
      <c r="K33" s="105">
        <v>43316</v>
      </c>
      <c r="L33" s="105">
        <v>44411</v>
      </c>
      <c r="M33" s="108">
        <v>27</v>
      </c>
    </row>
    <row r="34" spans="1:13">
      <c r="A34" s="497"/>
      <c r="B34" s="109" t="s">
        <v>156</v>
      </c>
      <c r="C34" s="108" t="s">
        <v>122</v>
      </c>
      <c r="D34" s="105">
        <v>43533</v>
      </c>
      <c r="E34" s="105">
        <v>43593</v>
      </c>
      <c r="F34" s="108">
        <v>2</v>
      </c>
      <c r="G34" s="496"/>
      <c r="H34" s="497"/>
      <c r="I34" s="109" t="s">
        <v>48</v>
      </c>
      <c r="J34" s="108" t="s">
        <v>120</v>
      </c>
      <c r="K34" s="105">
        <v>42764</v>
      </c>
      <c r="L34" s="105">
        <v>43859</v>
      </c>
      <c r="M34" s="108">
        <v>48</v>
      </c>
    </row>
    <row r="35" spans="1:13">
      <c r="A35" s="497"/>
      <c r="B35" s="109" t="s">
        <v>157</v>
      </c>
      <c r="C35" s="108" t="s">
        <v>123</v>
      </c>
      <c r="D35" s="105">
        <v>43560</v>
      </c>
      <c r="E35" s="105">
        <v>43620</v>
      </c>
      <c r="F35" s="108">
        <v>37</v>
      </c>
      <c r="G35" s="495">
        <v>139</v>
      </c>
      <c r="H35" s="497"/>
      <c r="I35" s="109" t="s">
        <v>47</v>
      </c>
      <c r="J35" s="108" t="s">
        <v>121</v>
      </c>
      <c r="K35" s="105">
        <v>43074</v>
      </c>
      <c r="L35" s="105">
        <v>44169</v>
      </c>
      <c r="M35" s="108">
        <v>29</v>
      </c>
    </row>
    <row r="36" spans="1:13">
      <c r="A36" s="497"/>
      <c r="B36" s="109" t="s">
        <v>157</v>
      </c>
      <c r="C36" s="108" t="s">
        <v>123</v>
      </c>
      <c r="D36" s="105">
        <v>43555</v>
      </c>
      <c r="E36" s="105">
        <v>43615</v>
      </c>
      <c r="F36" s="108">
        <v>3</v>
      </c>
      <c r="G36" s="497"/>
      <c r="H36" s="497"/>
      <c r="I36" s="109" t="s">
        <v>43</v>
      </c>
      <c r="J36" s="108" t="s">
        <v>121</v>
      </c>
      <c r="K36" s="105">
        <v>42948</v>
      </c>
      <c r="L36" s="105">
        <v>44043</v>
      </c>
      <c r="M36" s="108">
        <v>6</v>
      </c>
    </row>
    <row r="37" spans="1:13">
      <c r="A37" s="497"/>
      <c r="B37" s="109" t="s">
        <v>157</v>
      </c>
      <c r="C37" s="108" t="s">
        <v>123</v>
      </c>
      <c r="D37" s="105">
        <v>43558</v>
      </c>
      <c r="E37" s="105">
        <v>43618</v>
      </c>
      <c r="F37" s="108">
        <v>48</v>
      </c>
      <c r="G37" s="497"/>
      <c r="H37" s="497"/>
      <c r="I37" s="109" t="s">
        <v>24</v>
      </c>
      <c r="J37" s="108" t="s">
        <v>120</v>
      </c>
      <c r="K37" s="105">
        <v>43424</v>
      </c>
      <c r="L37" s="105">
        <v>43789</v>
      </c>
      <c r="M37" s="108">
        <v>1026</v>
      </c>
    </row>
    <row r="38" spans="1:13">
      <c r="A38" s="497"/>
      <c r="B38" s="109" t="s">
        <v>157</v>
      </c>
      <c r="C38" s="108" t="s">
        <v>123</v>
      </c>
      <c r="D38" s="105">
        <v>43557</v>
      </c>
      <c r="E38" s="105">
        <v>43617</v>
      </c>
      <c r="F38" s="108">
        <v>51</v>
      </c>
      <c r="G38" s="496"/>
      <c r="H38" s="496"/>
      <c r="I38" s="109" t="s">
        <v>28</v>
      </c>
      <c r="J38" s="108" t="s">
        <v>120</v>
      </c>
      <c r="K38" s="105">
        <v>43366</v>
      </c>
      <c r="L38" s="105">
        <v>43367</v>
      </c>
      <c r="M38" s="108">
        <v>132</v>
      </c>
    </row>
    <row r="39" spans="1:13">
      <c r="A39" s="497"/>
      <c r="B39" s="109" t="s">
        <v>158</v>
      </c>
      <c r="C39" s="108" t="s">
        <v>122</v>
      </c>
      <c r="D39" s="105">
        <v>43560</v>
      </c>
      <c r="E39" s="105">
        <v>43620</v>
      </c>
      <c r="F39" s="108">
        <v>40</v>
      </c>
      <c r="G39" s="495">
        <v>207</v>
      </c>
    </row>
    <row r="40" spans="1:13">
      <c r="A40" s="497"/>
      <c r="B40" s="109" t="s">
        <v>158</v>
      </c>
      <c r="C40" s="108" t="s">
        <v>122</v>
      </c>
      <c r="D40" s="105">
        <v>43547</v>
      </c>
      <c r="E40" s="105">
        <v>43607</v>
      </c>
      <c r="F40" s="108">
        <v>45</v>
      </c>
      <c r="G40" s="497"/>
    </row>
    <row r="41" spans="1:13">
      <c r="A41" s="497"/>
      <c r="B41" s="109" t="s">
        <v>158</v>
      </c>
      <c r="C41" s="108" t="s">
        <v>122</v>
      </c>
      <c r="D41" s="105">
        <v>43543</v>
      </c>
      <c r="E41" s="105">
        <v>43603</v>
      </c>
      <c r="F41" s="108">
        <v>44</v>
      </c>
      <c r="G41" s="497"/>
    </row>
    <row r="42" spans="1:13">
      <c r="A42" s="497"/>
      <c r="B42" s="109" t="s">
        <v>158</v>
      </c>
      <c r="C42" s="108" t="s">
        <v>122</v>
      </c>
      <c r="D42" s="105">
        <v>43541</v>
      </c>
      <c r="E42" s="105">
        <v>43601</v>
      </c>
      <c r="F42" s="108">
        <v>78</v>
      </c>
      <c r="G42" s="496"/>
    </row>
    <row r="43" spans="1:13">
      <c r="A43" s="497"/>
      <c r="B43" s="109" t="s">
        <v>159</v>
      </c>
      <c r="C43" s="108" t="s">
        <v>123</v>
      </c>
      <c r="D43" s="105">
        <v>43559</v>
      </c>
      <c r="E43" s="105">
        <v>43619</v>
      </c>
      <c r="F43" s="108">
        <v>18</v>
      </c>
      <c r="G43" s="495">
        <v>179</v>
      </c>
    </row>
    <row r="44" spans="1:13">
      <c r="A44" s="497"/>
      <c r="B44" s="109" t="s">
        <v>159</v>
      </c>
      <c r="C44" s="108" t="s">
        <v>123</v>
      </c>
      <c r="D44" s="105">
        <v>43557</v>
      </c>
      <c r="E44" s="105">
        <v>43617</v>
      </c>
      <c r="F44" s="108">
        <v>93</v>
      </c>
      <c r="G44" s="497"/>
    </row>
    <row r="45" spans="1:13">
      <c r="A45" s="497"/>
      <c r="B45" s="109" t="s">
        <v>159</v>
      </c>
      <c r="C45" s="108" t="s">
        <v>123</v>
      </c>
      <c r="D45" s="105">
        <v>43555</v>
      </c>
      <c r="E45" s="105">
        <v>43615</v>
      </c>
      <c r="F45" s="108">
        <v>5</v>
      </c>
      <c r="G45" s="497"/>
    </row>
    <row r="46" spans="1:13">
      <c r="A46" s="497"/>
      <c r="B46" s="109" t="s">
        <v>159</v>
      </c>
      <c r="C46" s="108" t="s">
        <v>123</v>
      </c>
      <c r="D46" s="105">
        <v>43555</v>
      </c>
      <c r="E46" s="105">
        <v>43615</v>
      </c>
      <c r="F46" s="108">
        <v>43</v>
      </c>
      <c r="G46" s="497"/>
    </row>
    <row r="47" spans="1:13">
      <c r="A47" s="497"/>
      <c r="B47" s="109" t="s">
        <v>159</v>
      </c>
      <c r="C47" s="108" t="s">
        <v>123</v>
      </c>
      <c r="D47" s="105">
        <v>43546</v>
      </c>
      <c r="E47" s="105">
        <v>43606</v>
      </c>
      <c r="F47" s="108">
        <v>20</v>
      </c>
      <c r="G47" s="496"/>
    </row>
    <row r="48" spans="1:13">
      <c r="A48" s="497"/>
      <c r="B48" s="109" t="s">
        <v>160</v>
      </c>
      <c r="C48" s="108" t="s">
        <v>123</v>
      </c>
      <c r="D48" s="105">
        <v>43560</v>
      </c>
      <c r="E48" s="105">
        <v>43620</v>
      </c>
      <c r="F48" s="108">
        <v>18</v>
      </c>
      <c r="G48" s="495">
        <v>116</v>
      </c>
    </row>
    <row r="49" spans="1:7">
      <c r="A49" s="497"/>
      <c r="B49" s="109" t="s">
        <v>160</v>
      </c>
      <c r="C49" s="108" t="s">
        <v>123</v>
      </c>
      <c r="D49" s="105">
        <v>43555</v>
      </c>
      <c r="E49" s="105">
        <v>43615</v>
      </c>
      <c r="F49" s="108">
        <v>50</v>
      </c>
      <c r="G49" s="497"/>
    </row>
    <row r="50" spans="1:7">
      <c r="A50" s="497"/>
      <c r="B50" s="109" t="s">
        <v>160</v>
      </c>
      <c r="C50" s="108" t="s">
        <v>123</v>
      </c>
      <c r="D50" s="105">
        <v>43557</v>
      </c>
      <c r="E50" s="105">
        <v>43617</v>
      </c>
      <c r="F50" s="108">
        <v>48</v>
      </c>
      <c r="G50" s="496"/>
    </row>
    <row r="51" spans="1:7">
      <c r="A51" s="497"/>
      <c r="B51" s="109" t="s">
        <v>161</v>
      </c>
      <c r="C51" s="108" t="s">
        <v>122</v>
      </c>
      <c r="D51" s="105">
        <v>43551</v>
      </c>
      <c r="E51" s="105">
        <v>43611</v>
      </c>
      <c r="F51" s="108">
        <v>26</v>
      </c>
      <c r="G51" s="495">
        <v>122</v>
      </c>
    </row>
    <row r="52" spans="1:7">
      <c r="A52" s="497"/>
      <c r="B52" s="109" t="s">
        <v>161</v>
      </c>
      <c r="C52" s="108" t="s">
        <v>122</v>
      </c>
      <c r="D52" s="105">
        <v>43549</v>
      </c>
      <c r="E52" s="105">
        <v>43609</v>
      </c>
      <c r="F52" s="108">
        <v>96</v>
      </c>
      <c r="G52" s="496"/>
    </row>
    <row r="53" spans="1:7">
      <c r="A53" s="497"/>
      <c r="B53" s="109" t="s">
        <v>162</v>
      </c>
      <c r="C53" s="108" t="s">
        <v>123</v>
      </c>
      <c r="D53" s="105">
        <v>43560</v>
      </c>
      <c r="E53" s="105">
        <v>43620</v>
      </c>
      <c r="F53" s="108">
        <v>88</v>
      </c>
      <c r="G53" s="495">
        <v>212</v>
      </c>
    </row>
    <row r="54" spans="1:7">
      <c r="A54" s="497"/>
      <c r="B54" s="109" t="s">
        <v>162</v>
      </c>
      <c r="C54" s="108" t="s">
        <v>123</v>
      </c>
      <c r="D54" s="105">
        <v>43543</v>
      </c>
      <c r="E54" s="105">
        <v>43603</v>
      </c>
      <c r="F54" s="108">
        <v>124</v>
      </c>
      <c r="G54" s="496"/>
    </row>
    <row r="55" spans="1:7">
      <c r="A55" s="497"/>
      <c r="B55" s="109" t="s">
        <v>163</v>
      </c>
      <c r="C55" s="108" t="s">
        <v>122</v>
      </c>
      <c r="D55" s="105">
        <v>43560</v>
      </c>
      <c r="E55" s="105">
        <v>43620</v>
      </c>
      <c r="F55" s="108">
        <v>31</v>
      </c>
      <c r="G55" s="495">
        <v>73</v>
      </c>
    </row>
    <row r="56" spans="1:7">
      <c r="A56" s="497"/>
      <c r="B56" s="109" t="s">
        <v>163</v>
      </c>
      <c r="C56" s="108" t="s">
        <v>122</v>
      </c>
      <c r="D56" s="105">
        <v>43555</v>
      </c>
      <c r="E56" s="105">
        <v>43615</v>
      </c>
      <c r="F56" s="108">
        <v>42</v>
      </c>
      <c r="G56" s="496"/>
    </row>
    <row r="57" spans="1:7">
      <c r="A57" s="497"/>
      <c r="B57" s="109" t="s">
        <v>164</v>
      </c>
      <c r="C57" s="108" t="s">
        <v>122</v>
      </c>
      <c r="D57" s="105">
        <v>43554</v>
      </c>
      <c r="E57" s="105">
        <v>43614</v>
      </c>
      <c r="F57" s="108">
        <v>90</v>
      </c>
      <c r="G57" s="495">
        <v>112</v>
      </c>
    </row>
    <row r="58" spans="1:7">
      <c r="A58" s="497"/>
      <c r="B58" s="109" t="s">
        <v>164</v>
      </c>
      <c r="C58" s="108" t="s">
        <v>122</v>
      </c>
      <c r="D58" s="105">
        <v>43549</v>
      </c>
      <c r="E58" s="105">
        <v>43609</v>
      </c>
      <c r="F58" s="108">
        <v>13</v>
      </c>
      <c r="G58" s="497"/>
    </row>
    <row r="59" spans="1:7">
      <c r="A59" s="497"/>
      <c r="B59" s="109" t="s">
        <v>164</v>
      </c>
      <c r="C59" s="108" t="s">
        <v>122</v>
      </c>
      <c r="D59" s="105">
        <v>43530</v>
      </c>
      <c r="E59" s="105">
        <v>43590</v>
      </c>
      <c r="F59" s="108">
        <v>9</v>
      </c>
      <c r="G59" s="496"/>
    </row>
    <row r="60" spans="1:7">
      <c r="A60" s="497"/>
      <c r="B60" s="109" t="s">
        <v>165</v>
      </c>
      <c r="C60" s="108" t="s">
        <v>123</v>
      </c>
      <c r="D60" s="105">
        <v>43560</v>
      </c>
      <c r="E60" s="105">
        <v>43620</v>
      </c>
      <c r="F60" s="108">
        <v>88</v>
      </c>
      <c r="G60" s="495">
        <v>224</v>
      </c>
    </row>
    <row r="61" spans="1:7">
      <c r="A61" s="497"/>
      <c r="B61" s="109" t="s">
        <v>165</v>
      </c>
      <c r="C61" s="108" t="s">
        <v>123</v>
      </c>
      <c r="D61" s="105">
        <v>43555</v>
      </c>
      <c r="E61" s="105">
        <v>43615</v>
      </c>
      <c r="F61" s="108">
        <v>93</v>
      </c>
      <c r="G61" s="497"/>
    </row>
    <row r="62" spans="1:7">
      <c r="A62" s="497"/>
      <c r="B62" s="109" t="s">
        <v>165</v>
      </c>
      <c r="C62" s="108" t="s">
        <v>123</v>
      </c>
      <c r="D62" s="105">
        <v>43548</v>
      </c>
      <c r="E62" s="105">
        <v>43608</v>
      </c>
      <c r="F62" s="108">
        <v>43</v>
      </c>
      <c r="G62" s="496"/>
    </row>
    <row r="63" spans="1:7">
      <c r="A63" s="497"/>
      <c r="B63" s="109" t="s">
        <v>166</v>
      </c>
      <c r="C63" s="108" t="s">
        <v>122</v>
      </c>
      <c r="D63" s="105">
        <v>43545</v>
      </c>
      <c r="E63" s="105">
        <v>43605</v>
      </c>
      <c r="F63" s="108">
        <v>38</v>
      </c>
      <c r="G63" s="495">
        <v>99</v>
      </c>
    </row>
    <row r="64" spans="1:7">
      <c r="A64" s="497"/>
      <c r="B64" s="109" t="s">
        <v>166</v>
      </c>
      <c r="C64" s="108" t="s">
        <v>122</v>
      </c>
      <c r="D64" s="105">
        <v>43544</v>
      </c>
      <c r="E64" s="105">
        <v>43604</v>
      </c>
      <c r="F64" s="108">
        <v>61</v>
      </c>
      <c r="G64" s="496"/>
    </row>
    <row r="65" spans="1:7">
      <c r="A65" s="497"/>
      <c r="B65" s="109" t="s">
        <v>167</v>
      </c>
      <c r="C65" s="108" t="s">
        <v>123</v>
      </c>
      <c r="D65" s="105">
        <v>43558</v>
      </c>
      <c r="E65" s="105">
        <v>43618</v>
      </c>
      <c r="F65" s="108">
        <v>70</v>
      </c>
      <c r="G65" s="495">
        <v>259</v>
      </c>
    </row>
    <row r="66" spans="1:7">
      <c r="A66" s="497"/>
      <c r="B66" s="109" t="s">
        <v>167</v>
      </c>
      <c r="C66" s="108" t="s">
        <v>123</v>
      </c>
      <c r="D66" s="105">
        <v>43557</v>
      </c>
      <c r="E66" s="105">
        <v>43617</v>
      </c>
      <c r="F66" s="108">
        <v>93</v>
      </c>
      <c r="G66" s="497"/>
    </row>
    <row r="67" spans="1:7">
      <c r="A67" s="497"/>
      <c r="B67" s="109" t="s">
        <v>167</v>
      </c>
      <c r="C67" s="108" t="s">
        <v>123</v>
      </c>
      <c r="D67" s="105">
        <v>43552</v>
      </c>
      <c r="E67" s="105">
        <v>43612</v>
      </c>
      <c r="F67" s="108">
        <v>96</v>
      </c>
      <c r="G67" s="496"/>
    </row>
    <row r="68" spans="1:7">
      <c r="A68" s="496"/>
      <c r="B68" s="109" t="s">
        <v>12</v>
      </c>
      <c r="C68" s="108" t="s">
        <v>120</v>
      </c>
      <c r="D68" s="105">
        <v>43495</v>
      </c>
      <c r="E68" s="105">
        <v>43860</v>
      </c>
      <c r="F68" s="108">
        <v>504</v>
      </c>
      <c r="G68" s="108">
        <v>504</v>
      </c>
    </row>
  </sheetData>
  <sortState ref="A2:I121">
    <sortCondition ref="B2:B121"/>
  </sortState>
  <mergeCells count="20">
    <mergeCell ref="G57:G59"/>
    <mergeCell ref="G60:G62"/>
    <mergeCell ref="G63:G64"/>
    <mergeCell ref="G65:G67"/>
    <mergeCell ref="G9:G10"/>
    <mergeCell ref="A1:M1"/>
    <mergeCell ref="A3:A68"/>
    <mergeCell ref="H3:H38"/>
    <mergeCell ref="G39:G42"/>
    <mergeCell ref="G43:G47"/>
    <mergeCell ref="G48:G50"/>
    <mergeCell ref="G51:G52"/>
    <mergeCell ref="G53:G54"/>
    <mergeCell ref="G55:G56"/>
    <mergeCell ref="G14:G18"/>
    <mergeCell ref="G19:G21"/>
    <mergeCell ref="G22:G24"/>
    <mergeCell ref="G25:G28"/>
    <mergeCell ref="G29:G34"/>
    <mergeCell ref="G35:G38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61"/>
  <sheetViews>
    <sheetView workbookViewId="0">
      <selection activeCell="C10" sqref="C10:G10"/>
    </sheetView>
  </sheetViews>
  <sheetFormatPr defaultRowHeight="13.5"/>
  <cols>
    <col min="2" max="2" width="4.5" bestFit="1" customWidth="1"/>
    <col min="3" max="3" width="39.375" bestFit="1" customWidth="1"/>
    <col min="4" max="4" width="7" bestFit="1" customWidth="1"/>
    <col min="5" max="6" width="8.75" bestFit="1" customWidth="1"/>
    <col min="9" max="9" width="4.25" bestFit="1" customWidth="1"/>
    <col min="10" max="10" width="21.375" customWidth="1"/>
  </cols>
  <sheetData>
    <row r="1" spans="1:14">
      <c r="A1" s="479" t="s">
        <v>235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</row>
    <row r="2" spans="1:14">
      <c r="A2" s="23" t="s">
        <v>0</v>
      </c>
      <c r="B2" s="23" t="s">
        <v>181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181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15" t="s">
        <v>6</v>
      </c>
      <c r="B3" s="507" t="s">
        <v>224</v>
      </c>
      <c r="C3" s="1" t="s">
        <v>21</v>
      </c>
      <c r="D3" s="1" t="s">
        <v>121</v>
      </c>
      <c r="E3" s="36">
        <v>43556</v>
      </c>
      <c r="F3" s="36">
        <v>43646</v>
      </c>
      <c r="G3" s="1">
        <v>81</v>
      </c>
      <c r="H3" s="507">
        <v>101</v>
      </c>
      <c r="I3" s="538" t="s">
        <v>227</v>
      </c>
      <c r="J3" s="18" t="s">
        <v>149</v>
      </c>
      <c r="K3" s="18" t="s">
        <v>120</v>
      </c>
      <c r="L3" s="19">
        <v>43564</v>
      </c>
      <c r="M3" s="19">
        <v>43929</v>
      </c>
      <c r="N3" s="18">
        <v>11</v>
      </c>
    </row>
    <row r="4" spans="1:14">
      <c r="A4" s="15" t="s">
        <v>6</v>
      </c>
      <c r="B4" s="507"/>
      <c r="C4" s="1" t="s">
        <v>21</v>
      </c>
      <c r="D4" s="1" t="s">
        <v>121</v>
      </c>
      <c r="E4" s="36">
        <v>43535</v>
      </c>
      <c r="F4" s="36">
        <v>43565</v>
      </c>
      <c r="G4" s="1">
        <v>20</v>
      </c>
      <c r="H4" s="507"/>
      <c r="I4" s="538"/>
      <c r="J4" s="18" t="s">
        <v>13</v>
      </c>
      <c r="K4" s="18" t="s">
        <v>120</v>
      </c>
      <c r="L4" s="19">
        <v>43487</v>
      </c>
      <c r="M4" s="19">
        <v>43851</v>
      </c>
      <c r="N4" s="18">
        <v>557</v>
      </c>
    </row>
    <row r="5" spans="1:14">
      <c r="A5" s="15" t="s">
        <v>6</v>
      </c>
      <c r="B5" s="507"/>
      <c r="C5" s="1" t="s">
        <v>10</v>
      </c>
      <c r="D5" s="1" t="s">
        <v>120</v>
      </c>
      <c r="E5" s="36">
        <v>43556</v>
      </c>
      <c r="F5" s="36">
        <v>43616</v>
      </c>
      <c r="G5" s="1">
        <v>56</v>
      </c>
      <c r="H5" s="1">
        <v>56</v>
      </c>
      <c r="I5" s="538"/>
      <c r="J5" s="18" t="s">
        <v>20</v>
      </c>
      <c r="K5" s="18" t="s">
        <v>120</v>
      </c>
      <c r="L5" s="19">
        <v>43490</v>
      </c>
      <c r="M5" s="19">
        <v>43854</v>
      </c>
      <c r="N5" s="18">
        <v>557</v>
      </c>
    </row>
    <row r="6" spans="1:14">
      <c r="A6" s="15" t="s">
        <v>6</v>
      </c>
      <c r="B6" s="507"/>
      <c r="C6" s="1" t="s">
        <v>116</v>
      </c>
      <c r="D6" s="1" t="s">
        <v>121</v>
      </c>
      <c r="E6" s="36">
        <v>43551</v>
      </c>
      <c r="F6" s="36">
        <v>43611</v>
      </c>
      <c r="G6" s="1">
        <v>9</v>
      </c>
      <c r="H6" s="1">
        <v>9</v>
      </c>
      <c r="I6" s="538"/>
      <c r="J6" s="18" t="s">
        <v>22</v>
      </c>
      <c r="K6" s="18" t="s">
        <v>124</v>
      </c>
      <c r="L6" s="19">
        <v>43483</v>
      </c>
      <c r="M6" s="19">
        <v>43563</v>
      </c>
      <c r="N6" s="18">
        <v>1956</v>
      </c>
    </row>
    <row r="7" spans="1:14">
      <c r="A7" s="15" t="s">
        <v>6</v>
      </c>
      <c r="B7" s="507"/>
      <c r="C7" s="1" t="s">
        <v>9</v>
      </c>
      <c r="D7" s="1" t="s">
        <v>120</v>
      </c>
      <c r="E7" s="36">
        <v>43537</v>
      </c>
      <c r="F7" s="36">
        <v>43597</v>
      </c>
      <c r="G7" s="1">
        <v>6</v>
      </c>
      <c r="H7" s="1">
        <v>6</v>
      </c>
      <c r="I7" s="538"/>
      <c r="J7" s="18" t="s">
        <v>46</v>
      </c>
      <c r="K7" s="18" t="s">
        <v>120</v>
      </c>
      <c r="L7" s="19">
        <v>43213</v>
      </c>
      <c r="M7" s="19">
        <v>43573</v>
      </c>
      <c r="N7" s="18">
        <v>140</v>
      </c>
    </row>
    <row r="8" spans="1:14">
      <c r="A8" s="15" t="s">
        <v>6</v>
      </c>
      <c r="B8" s="507"/>
      <c r="C8" s="1" t="s">
        <v>11</v>
      </c>
      <c r="D8" s="1" t="s">
        <v>120</v>
      </c>
      <c r="E8" s="36">
        <v>43557</v>
      </c>
      <c r="F8" s="36">
        <v>43617</v>
      </c>
      <c r="G8" s="1">
        <v>61</v>
      </c>
      <c r="H8" s="1">
        <v>61</v>
      </c>
      <c r="I8" s="538"/>
      <c r="J8" s="18" t="s">
        <v>45</v>
      </c>
      <c r="K8" s="18" t="s">
        <v>120</v>
      </c>
      <c r="L8" s="19">
        <v>42764</v>
      </c>
      <c r="M8" s="19">
        <v>43859</v>
      </c>
      <c r="N8" s="18">
        <v>159</v>
      </c>
    </row>
    <row r="9" spans="1:14">
      <c r="A9" s="15" t="s">
        <v>6</v>
      </c>
      <c r="B9" s="507"/>
      <c r="C9" s="1" t="s">
        <v>19</v>
      </c>
      <c r="D9" s="1" t="s">
        <v>120</v>
      </c>
      <c r="E9" s="36">
        <v>43559</v>
      </c>
      <c r="F9" s="36">
        <v>43619</v>
      </c>
      <c r="G9" s="1">
        <v>54</v>
      </c>
      <c r="H9" s="1">
        <v>54</v>
      </c>
      <c r="I9" s="538"/>
      <c r="J9" s="18" t="s">
        <v>31</v>
      </c>
      <c r="K9" s="18" t="s">
        <v>126</v>
      </c>
      <c r="L9" s="19">
        <v>43232</v>
      </c>
      <c r="M9" s="19">
        <v>43592</v>
      </c>
      <c r="N9" s="18">
        <v>3</v>
      </c>
    </row>
    <row r="10" spans="1:14">
      <c r="A10" s="15" t="s">
        <v>6</v>
      </c>
      <c r="B10" s="507"/>
      <c r="C10" s="1" t="s">
        <v>16</v>
      </c>
      <c r="D10" s="1" t="s">
        <v>121</v>
      </c>
      <c r="E10" s="36">
        <v>43556</v>
      </c>
      <c r="F10" s="36">
        <v>43591</v>
      </c>
      <c r="G10" s="1">
        <v>19</v>
      </c>
      <c r="H10" s="1">
        <v>19</v>
      </c>
      <c r="I10" s="538"/>
      <c r="J10" s="18" t="s">
        <v>26</v>
      </c>
      <c r="K10" s="18" t="s">
        <v>121</v>
      </c>
      <c r="L10" s="19">
        <v>42942</v>
      </c>
      <c r="M10" s="19">
        <v>43671</v>
      </c>
      <c r="N10" s="18">
        <v>15</v>
      </c>
    </row>
    <row r="11" spans="1:14">
      <c r="A11" s="15" t="s">
        <v>6</v>
      </c>
      <c r="B11" s="507"/>
      <c r="C11" s="1" t="s">
        <v>8</v>
      </c>
      <c r="D11" s="1" t="s">
        <v>121</v>
      </c>
      <c r="E11" s="36">
        <v>43559</v>
      </c>
      <c r="F11" s="36">
        <v>43619</v>
      </c>
      <c r="G11" s="1">
        <v>150</v>
      </c>
      <c r="H11" s="1">
        <v>150</v>
      </c>
      <c r="I11" s="538"/>
      <c r="J11" s="18" t="s">
        <v>49</v>
      </c>
      <c r="K11" s="18" t="s">
        <v>121</v>
      </c>
      <c r="L11" s="19">
        <v>42777</v>
      </c>
      <c r="M11" s="19">
        <v>44602</v>
      </c>
      <c r="N11" s="18">
        <v>256</v>
      </c>
    </row>
    <row r="12" spans="1:14">
      <c r="A12" s="15" t="s">
        <v>6</v>
      </c>
      <c r="B12" s="507"/>
      <c r="C12" s="1" t="s">
        <v>17</v>
      </c>
      <c r="D12" s="1" t="s">
        <v>120</v>
      </c>
      <c r="E12" s="36">
        <v>43550</v>
      </c>
      <c r="F12" s="36">
        <v>43580</v>
      </c>
      <c r="G12" s="1">
        <v>72</v>
      </c>
      <c r="H12" s="1">
        <v>72</v>
      </c>
      <c r="I12" s="538"/>
      <c r="J12" s="18" t="s">
        <v>30</v>
      </c>
      <c r="K12" s="18" t="s">
        <v>120</v>
      </c>
      <c r="L12" s="19">
        <v>43298</v>
      </c>
      <c r="M12" s="19">
        <v>43478</v>
      </c>
      <c r="N12" s="18">
        <v>85</v>
      </c>
    </row>
    <row r="13" spans="1:14">
      <c r="A13" s="15" t="s">
        <v>6</v>
      </c>
      <c r="B13" s="507"/>
      <c r="C13" s="1" t="s">
        <v>151</v>
      </c>
      <c r="D13" s="1" t="s">
        <v>122</v>
      </c>
      <c r="E13" s="36">
        <v>43559</v>
      </c>
      <c r="F13" s="36">
        <v>43619</v>
      </c>
      <c r="G13" s="1">
        <v>33</v>
      </c>
      <c r="H13" s="507">
        <v>107</v>
      </c>
      <c r="I13" s="538"/>
      <c r="J13" s="18" t="s">
        <v>40</v>
      </c>
      <c r="K13" s="18" t="s">
        <v>120</v>
      </c>
      <c r="L13" s="19">
        <v>43312</v>
      </c>
      <c r="M13" s="19">
        <v>43392</v>
      </c>
      <c r="N13" s="18">
        <v>298</v>
      </c>
    </row>
    <row r="14" spans="1:14">
      <c r="A14" s="15" t="s">
        <v>6</v>
      </c>
      <c r="B14" s="507"/>
      <c r="C14" s="1" t="s">
        <v>151</v>
      </c>
      <c r="D14" s="1" t="s">
        <v>122</v>
      </c>
      <c r="E14" s="36">
        <v>43548</v>
      </c>
      <c r="F14" s="36">
        <v>43608</v>
      </c>
      <c r="G14" s="1">
        <v>45</v>
      </c>
      <c r="H14" s="507"/>
      <c r="I14" s="538"/>
      <c r="J14" s="18" t="s">
        <v>41</v>
      </c>
      <c r="K14" s="18" t="s">
        <v>120</v>
      </c>
      <c r="L14" s="19">
        <v>43312</v>
      </c>
      <c r="M14" s="19">
        <v>43392</v>
      </c>
      <c r="N14" s="18">
        <v>296</v>
      </c>
    </row>
    <row r="15" spans="1:14">
      <c r="A15" s="15" t="s">
        <v>6</v>
      </c>
      <c r="B15" s="507"/>
      <c r="C15" s="1" t="s">
        <v>151</v>
      </c>
      <c r="D15" s="1" t="s">
        <v>122</v>
      </c>
      <c r="E15" s="36">
        <v>43539</v>
      </c>
      <c r="F15" s="36">
        <v>43599</v>
      </c>
      <c r="G15" s="1">
        <v>18</v>
      </c>
      <c r="H15" s="507"/>
      <c r="I15" s="538"/>
      <c r="J15" s="18" t="s">
        <v>23</v>
      </c>
      <c r="K15" s="18" t="s">
        <v>120</v>
      </c>
      <c r="L15" s="19">
        <v>43495</v>
      </c>
      <c r="M15" s="19">
        <v>43860</v>
      </c>
      <c r="N15" s="18">
        <v>181</v>
      </c>
    </row>
    <row r="16" spans="1:14">
      <c r="A16" s="15" t="s">
        <v>6</v>
      </c>
      <c r="B16" s="507"/>
      <c r="C16" s="1" t="s">
        <v>151</v>
      </c>
      <c r="D16" s="1" t="s">
        <v>122</v>
      </c>
      <c r="E16" s="36">
        <v>43534</v>
      </c>
      <c r="F16" s="36">
        <v>43594</v>
      </c>
      <c r="G16" s="1">
        <v>2</v>
      </c>
      <c r="H16" s="507"/>
      <c r="I16" s="538"/>
      <c r="J16" s="18" t="s">
        <v>33</v>
      </c>
      <c r="K16" s="18" t="s">
        <v>121</v>
      </c>
      <c r="L16" s="19">
        <v>43349</v>
      </c>
      <c r="M16" s="19">
        <v>44444</v>
      </c>
      <c r="N16" s="18">
        <v>29</v>
      </c>
    </row>
    <row r="17" spans="1:14">
      <c r="A17" s="15" t="s">
        <v>6</v>
      </c>
      <c r="B17" s="507"/>
      <c r="C17" s="1" t="s">
        <v>151</v>
      </c>
      <c r="D17" s="1" t="s">
        <v>122</v>
      </c>
      <c r="E17" s="36">
        <v>43533</v>
      </c>
      <c r="F17" s="36">
        <v>43593</v>
      </c>
      <c r="G17" s="1">
        <v>9</v>
      </c>
      <c r="H17" s="507"/>
      <c r="I17" s="538"/>
      <c r="J17" s="18" t="s">
        <v>35</v>
      </c>
      <c r="K17" s="18" t="s">
        <v>121</v>
      </c>
      <c r="L17" s="19">
        <v>43326</v>
      </c>
      <c r="M17" s="19">
        <v>44421</v>
      </c>
      <c r="N17" s="18">
        <v>26</v>
      </c>
    </row>
    <row r="18" spans="1:14">
      <c r="A18" s="15" t="s">
        <v>6</v>
      </c>
      <c r="B18" s="507"/>
      <c r="C18" s="1" t="s">
        <v>153</v>
      </c>
      <c r="D18" s="1" t="s">
        <v>123</v>
      </c>
      <c r="E18" s="36">
        <v>43533</v>
      </c>
      <c r="F18" s="36">
        <v>43593</v>
      </c>
      <c r="G18" s="1">
        <v>2</v>
      </c>
      <c r="H18" s="507">
        <v>144</v>
      </c>
      <c r="I18" s="538"/>
      <c r="J18" s="18" t="s">
        <v>29</v>
      </c>
      <c r="K18" s="18" t="s">
        <v>120</v>
      </c>
      <c r="L18" s="19">
        <v>43329</v>
      </c>
      <c r="M18" s="19">
        <v>43509</v>
      </c>
      <c r="N18" s="18">
        <v>562</v>
      </c>
    </row>
    <row r="19" spans="1:14">
      <c r="A19" s="15" t="s">
        <v>6</v>
      </c>
      <c r="B19" s="507"/>
      <c r="C19" s="1" t="s">
        <v>153</v>
      </c>
      <c r="D19" s="1" t="s">
        <v>123</v>
      </c>
      <c r="E19" s="36">
        <v>43555</v>
      </c>
      <c r="F19" s="36">
        <v>43615</v>
      </c>
      <c r="G19" s="1">
        <v>94</v>
      </c>
      <c r="H19" s="507"/>
      <c r="I19" s="538"/>
      <c r="J19" s="18" t="s">
        <v>14</v>
      </c>
      <c r="K19" s="18" t="s">
        <v>121</v>
      </c>
      <c r="L19" s="19">
        <v>43541</v>
      </c>
      <c r="M19" s="19">
        <v>43621</v>
      </c>
      <c r="N19" s="18">
        <v>114</v>
      </c>
    </row>
    <row r="20" spans="1:14">
      <c r="A20" s="15" t="s">
        <v>6</v>
      </c>
      <c r="B20" s="507"/>
      <c r="C20" s="1" t="s">
        <v>153</v>
      </c>
      <c r="D20" s="1" t="s">
        <v>123</v>
      </c>
      <c r="E20" s="36">
        <v>43548</v>
      </c>
      <c r="F20" s="36">
        <v>43608</v>
      </c>
      <c r="G20" s="1">
        <v>48</v>
      </c>
      <c r="H20" s="507"/>
      <c r="I20" s="538"/>
      <c r="J20" s="18" t="s">
        <v>12</v>
      </c>
      <c r="K20" s="18" t="s">
        <v>120</v>
      </c>
      <c r="L20" s="19">
        <v>43495</v>
      </c>
      <c r="M20" s="19">
        <v>43860</v>
      </c>
      <c r="N20" s="18">
        <v>504</v>
      </c>
    </row>
    <row r="21" spans="1:14">
      <c r="A21" s="15" t="s">
        <v>6</v>
      </c>
      <c r="B21" s="507"/>
      <c r="C21" s="1" t="s">
        <v>154</v>
      </c>
      <c r="D21" s="1" t="s">
        <v>122</v>
      </c>
      <c r="E21" s="36">
        <v>43559</v>
      </c>
      <c r="F21" s="36">
        <v>43619</v>
      </c>
      <c r="G21" s="1">
        <v>58</v>
      </c>
      <c r="H21" s="507">
        <v>109</v>
      </c>
      <c r="I21" s="538"/>
      <c r="J21" s="18" t="s">
        <v>44</v>
      </c>
      <c r="K21" s="18" t="s">
        <v>120</v>
      </c>
      <c r="L21" s="19">
        <v>42764</v>
      </c>
      <c r="M21" s="19">
        <v>43859</v>
      </c>
      <c r="N21" s="18">
        <v>14</v>
      </c>
    </row>
    <row r="22" spans="1:14">
      <c r="A22" s="15" t="s">
        <v>6</v>
      </c>
      <c r="B22" s="507"/>
      <c r="C22" s="1" t="s">
        <v>154</v>
      </c>
      <c r="D22" s="1" t="s">
        <v>122</v>
      </c>
      <c r="E22" s="36">
        <v>43551</v>
      </c>
      <c r="F22" s="36">
        <v>43611</v>
      </c>
      <c r="G22" s="1">
        <v>28</v>
      </c>
      <c r="H22" s="507"/>
      <c r="I22" s="538"/>
      <c r="J22" s="18" t="s">
        <v>27</v>
      </c>
      <c r="K22" s="18" t="s">
        <v>120</v>
      </c>
      <c r="L22" s="19">
        <v>43449</v>
      </c>
      <c r="M22" s="19">
        <v>43509</v>
      </c>
      <c r="N22" s="18">
        <v>33</v>
      </c>
    </row>
    <row r="23" spans="1:14">
      <c r="A23" s="15" t="s">
        <v>6</v>
      </c>
      <c r="B23" s="507"/>
      <c r="C23" s="1" t="s">
        <v>154</v>
      </c>
      <c r="D23" s="1" t="s">
        <v>122</v>
      </c>
      <c r="E23" s="36">
        <v>43539</v>
      </c>
      <c r="F23" s="36">
        <v>43599</v>
      </c>
      <c r="G23" s="1">
        <v>23</v>
      </c>
      <c r="H23" s="507"/>
      <c r="I23" s="538"/>
      <c r="J23" s="18" t="s">
        <v>34</v>
      </c>
      <c r="K23" s="18" t="s">
        <v>121</v>
      </c>
      <c r="L23" s="19">
        <v>43189</v>
      </c>
      <c r="M23" s="19">
        <v>44284</v>
      </c>
      <c r="N23" s="18">
        <v>31</v>
      </c>
    </row>
    <row r="24" spans="1:14">
      <c r="A24" s="15" t="s">
        <v>6</v>
      </c>
      <c r="B24" s="507"/>
      <c r="C24" s="1" t="s">
        <v>155</v>
      </c>
      <c r="D24" s="1" t="s">
        <v>123</v>
      </c>
      <c r="E24" s="36">
        <v>43559</v>
      </c>
      <c r="F24" s="36">
        <v>43619</v>
      </c>
      <c r="G24" s="1">
        <v>16</v>
      </c>
      <c r="H24" s="507">
        <v>199</v>
      </c>
      <c r="I24" s="538"/>
      <c r="J24" s="18" t="s">
        <v>15</v>
      </c>
      <c r="K24" s="18" t="s">
        <v>120</v>
      </c>
      <c r="L24" s="19">
        <v>43333</v>
      </c>
      <c r="M24" s="19">
        <v>43413</v>
      </c>
      <c r="N24" s="18">
        <v>1968</v>
      </c>
    </row>
    <row r="25" spans="1:14">
      <c r="A25" s="15" t="s">
        <v>6</v>
      </c>
      <c r="B25" s="507"/>
      <c r="C25" s="1" t="s">
        <v>155</v>
      </c>
      <c r="D25" s="1" t="s">
        <v>123</v>
      </c>
      <c r="E25" s="36">
        <v>43548</v>
      </c>
      <c r="F25" s="36">
        <v>43608</v>
      </c>
      <c r="G25" s="1">
        <v>42</v>
      </c>
      <c r="H25" s="507"/>
      <c r="I25" s="538"/>
      <c r="J25" s="18" t="s">
        <v>18</v>
      </c>
      <c r="K25" s="18" t="s">
        <v>120</v>
      </c>
      <c r="L25" s="19">
        <v>43335</v>
      </c>
      <c r="M25" s="19">
        <v>43415</v>
      </c>
      <c r="N25" s="18">
        <v>1316</v>
      </c>
    </row>
    <row r="26" spans="1:14">
      <c r="A26" s="15" t="s">
        <v>6</v>
      </c>
      <c r="B26" s="507"/>
      <c r="C26" s="1" t="s">
        <v>155</v>
      </c>
      <c r="D26" s="1" t="s">
        <v>123</v>
      </c>
      <c r="E26" s="36">
        <v>43555</v>
      </c>
      <c r="F26" s="36">
        <v>43615</v>
      </c>
      <c r="G26" s="1">
        <v>43</v>
      </c>
      <c r="H26" s="507"/>
      <c r="I26" s="538"/>
      <c r="J26" s="18" t="s">
        <v>32</v>
      </c>
      <c r="K26" s="18" t="s">
        <v>120</v>
      </c>
      <c r="L26" s="19">
        <v>43427</v>
      </c>
      <c r="M26" s="19">
        <v>43507</v>
      </c>
      <c r="N26" s="18">
        <v>141</v>
      </c>
    </row>
    <row r="27" spans="1:14">
      <c r="A27" s="15" t="s">
        <v>6</v>
      </c>
      <c r="B27" s="507"/>
      <c r="C27" s="1" t="s">
        <v>155</v>
      </c>
      <c r="D27" s="1" t="s">
        <v>123</v>
      </c>
      <c r="E27" s="36">
        <v>43552</v>
      </c>
      <c r="F27" s="36">
        <v>43612</v>
      </c>
      <c r="G27" s="1">
        <v>98</v>
      </c>
      <c r="H27" s="507"/>
      <c r="I27" s="538"/>
      <c r="J27" s="18" t="s">
        <v>38</v>
      </c>
      <c r="K27" s="18" t="s">
        <v>127</v>
      </c>
      <c r="L27" s="19">
        <v>43363</v>
      </c>
      <c r="M27" s="19">
        <v>43423</v>
      </c>
      <c r="N27" s="18">
        <v>1</v>
      </c>
    </row>
    <row r="28" spans="1:14">
      <c r="A28" s="15" t="s">
        <v>6</v>
      </c>
      <c r="B28" s="507"/>
      <c r="C28" s="1" t="s">
        <v>156</v>
      </c>
      <c r="D28" s="1" t="s">
        <v>122</v>
      </c>
      <c r="E28" s="36">
        <v>43558</v>
      </c>
      <c r="F28" s="36">
        <v>43618</v>
      </c>
      <c r="G28" s="1">
        <v>45</v>
      </c>
      <c r="H28" s="507">
        <v>105</v>
      </c>
      <c r="I28" s="538"/>
      <c r="J28" s="18" t="s">
        <v>39</v>
      </c>
      <c r="K28" s="18" t="s">
        <v>128</v>
      </c>
      <c r="L28" s="19">
        <v>43353</v>
      </c>
      <c r="M28" s="19">
        <v>43893</v>
      </c>
      <c r="N28" s="18">
        <v>3</v>
      </c>
    </row>
    <row r="29" spans="1:14">
      <c r="A29" s="15" t="s">
        <v>6</v>
      </c>
      <c r="B29" s="507"/>
      <c r="C29" s="1" t="s">
        <v>156</v>
      </c>
      <c r="D29" s="1" t="s">
        <v>122</v>
      </c>
      <c r="E29" s="36">
        <v>43551</v>
      </c>
      <c r="F29" s="36">
        <v>43611</v>
      </c>
      <c r="G29" s="1">
        <v>27</v>
      </c>
      <c r="H29" s="507"/>
      <c r="I29" s="538"/>
      <c r="J29" s="18" t="s">
        <v>25</v>
      </c>
      <c r="K29" s="18" t="s">
        <v>124</v>
      </c>
      <c r="L29" s="19">
        <v>43199</v>
      </c>
      <c r="M29" s="19">
        <v>43279</v>
      </c>
      <c r="N29" s="18">
        <v>1956</v>
      </c>
    </row>
    <row r="30" spans="1:14">
      <c r="A30" s="15" t="s">
        <v>6</v>
      </c>
      <c r="B30" s="507"/>
      <c r="C30" s="1" t="s">
        <v>156</v>
      </c>
      <c r="D30" s="1" t="s">
        <v>122</v>
      </c>
      <c r="E30" s="36">
        <v>43539</v>
      </c>
      <c r="F30" s="36">
        <v>43599</v>
      </c>
      <c r="G30" s="1">
        <v>29</v>
      </c>
      <c r="H30" s="507"/>
      <c r="I30" s="538"/>
      <c r="J30" s="18" t="s">
        <v>42</v>
      </c>
      <c r="K30" s="18" t="s">
        <v>120</v>
      </c>
      <c r="L30" s="19">
        <v>43101</v>
      </c>
      <c r="M30" s="19">
        <v>44196</v>
      </c>
      <c r="N30" s="18">
        <v>109</v>
      </c>
    </row>
    <row r="31" spans="1:14">
      <c r="A31" s="15" t="s">
        <v>6</v>
      </c>
      <c r="B31" s="507"/>
      <c r="C31" s="1" t="s">
        <v>156</v>
      </c>
      <c r="D31" s="1" t="s">
        <v>122</v>
      </c>
      <c r="E31" s="36">
        <v>43534</v>
      </c>
      <c r="F31" s="36">
        <v>43594</v>
      </c>
      <c r="G31" s="1">
        <v>2</v>
      </c>
      <c r="H31" s="507"/>
      <c r="I31" s="538"/>
      <c r="J31" s="18" t="s">
        <v>50</v>
      </c>
      <c r="K31" s="18" t="s">
        <v>129</v>
      </c>
      <c r="L31" s="19">
        <v>42764</v>
      </c>
      <c r="M31" s="19">
        <v>43859</v>
      </c>
      <c r="N31" s="18">
        <v>13</v>
      </c>
    </row>
    <row r="32" spans="1:14">
      <c r="A32" s="15" t="s">
        <v>6</v>
      </c>
      <c r="B32" s="507"/>
      <c r="C32" s="1" t="s">
        <v>156</v>
      </c>
      <c r="D32" s="1" t="s">
        <v>122</v>
      </c>
      <c r="E32" s="36">
        <v>43533</v>
      </c>
      <c r="F32" s="36">
        <v>43593</v>
      </c>
      <c r="G32" s="1">
        <v>2</v>
      </c>
      <c r="H32" s="507"/>
      <c r="I32" s="538"/>
      <c r="J32" s="18" t="s">
        <v>51</v>
      </c>
      <c r="K32" s="18" t="s">
        <v>127</v>
      </c>
      <c r="L32" s="19">
        <v>42359</v>
      </c>
      <c r="M32" s="19">
        <v>44184</v>
      </c>
      <c r="N32" s="18">
        <v>13</v>
      </c>
    </row>
    <row r="33" spans="1:14">
      <c r="A33" s="15" t="s">
        <v>6</v>
      </c>
      <c r="B33" s="507"/>
      <c r="C33" s="1" t="s">
        <v>157</v>
      </c>
      <c r="D33" s="1" t="s">
        <v>123</v>
      </c>
      <c r="E33" s="36">
        <v>43560</v>
      </c>
      <c r="F33" s="36">
        <v>43620</v>
      </c>
      <c r="G33" s="1">
        <v>37</v>
      </c>
      <c r="H33" s="507">
        <v>136</v>
      </c>
      <c r="I33" s="538"/>
      <c r="J33" s="18" t="s">
        <v>37</v>
      </c>
      <c r="K33" s="18" t="s">
        <v>127</v>
      </c>
      <c r="L33" s="19">
        <v>42781</v>
      </c>
      <c r="M33" s="19">
        <v>44606</v>
      </c>
      <c r="N33" s="18">
        <v>1</v>
      </c>
    </row>
    <row r="34" spans="1:14">
      <c r="A34" s="15" t="s">
        <v>6</v>
      </c>
      <c r="B34" s="507"/>
      <c r="C34" s="1" t="s">
        <v>157</v>
      </c>
      <c r="D34" s="1" t="s">
        <v>123</v>
      </c>
      <c r="E34" s="36">
        <v>43558</v>
      </c>
      <c r="F34" s="36">
        <v>43618</v>
      </c>
      <c r="G34" s="1">
        <v>48</v>
      </c>
      <c r="H34" s="507"/>
      <c r="I34" s="538"/>
      <c r="J34" s="18" t="s">
        <v>36</v>
      </c>
      <c r="K34" s="18" t="s">
        <v>121</v>
      </c>
      <c r="L34" s="19">
        <v>43316</v>
      </c>
      <c r="M34" s="19">
        <v>44411</v>
      </c>
      <c r="N34" s="18">
        <v>27</v>
      </c>
    </row>
    <row r="35" spans="1:14">
      <c r="A35" s="15" t="s">
        <v>6</v>
      </c>
      <c r="B35" s="507"/>
      <c r="C35" s="1" t="s">
        <v>157</v>
      </c>
      <c r="D35" s="1" t="s">
        <v>123</v>
      </c>
      <c r="E35" s="36">
        <v>43557</v>
      </c>
      <c r="F35" s="36">
        <v>43617</v>
      </c>
      <c r="G35" s="1">
        <v>51</v>
      </c>
      <c r="H35" s="507"/>
      <c r="I35" s="538"/>
      <c r="J35" s="18" t="s">
        <v>48</v>
      </c>
      <c r="K35" s="18" t="s">
        <v>120</v>
      </c>
      <c r="L35" s="19">
        <v>42764</v>
      </c>
      <c r="M35" s="19">
        <v>43859</v>
      </c>
      <c r="N35" s="18">
        <v>48</v>
      </c>
    </row>
    <row r="36" spans="1:14">
      <c r="A36" s="15" t="s">
        <v>6</v>
      </c>
      <c r="B36" s="507"/>
      <c r="C36" s="1" t="s">
        <v>158</v>
      </c>
      <c r="D36" s="1" t="s">
        <v>122</v>
      </c>
      <c r="E36" s="36">
        <v>43560</v>
      </c>
      <c r="F36" s="36">
        <v>43620</v>
      </c>
      <c r="G36" s="1">
        <v>38</v>
      </c>
      <c r="H36" s="507">
        <v>202</v>
      </c>
      <c r="I36" s="538"/>
      <c r="J36" s="18" t="s">
        <v>47</v>
      </c>
      <c r="K36" s="18" t="s">
        <v>121</v>
      </c>
      <c r="L36" s="19">
        <v>43074</v>
      </c>
      <c r="M36" s="19">
        <v>44169</v>
      </c>
      <c r="N36" s="18">
        <v>29</v>
      </c>
    </row>
    <row r="37" spans="1:14">
      <c r="A37" s="15" t="s">
        <v>6</v>
      </c>
      <c r="B37" s="507"/>
      <c r="C37" s="1" t="s">
        <v>158</v>
      </c>
      <c r="D37" s="1" t="s">
        <v>122</v>
      </c>
      <c r="E37" s="36">
        <v>43547</v>
      </c>
      <c r="F37" s="36">
        <v>43607</v>
      </c>
      <c r="G37" s="1">
        <v>45</v>
      </c>
      <c r="H37" s="507"/>
      <c r="I37" s="538"/>
      <c r="J37" s="18" t="s">
        <v>43</v>
      </c>
      <c r="K37" s="18" t="s">
        <v>121</v>
      </c>
      <c r="L37" s="19">
        <v>42948</v>
      </c>
      <c r="M37" s="19">
        <v>44043</v>
      </c>
      <c r="N37" s="18">
        <v>6</v>
      </c>
    </row>
    <row r="38" spans="1:14">
      <c r="A38" s="15" t="s">
        <v>6</v>
      </c>
      <c r="B38" s="507"/>
      <c r="C38" s="1" t="s">
        <v>158</v>
      </c>
      <c r="D38" s="1" t="s">
        <v>122</v>
      </c>
      <c r="E38" s="36">
        <v>43543</v>
      </c>
      <c r="F38" s="36">
        <v>43603</v>
      </c>
      <c r="G38" s="1">
        <v>44</v>
      </c>
      <c r="H38" s="507"/>
      <c r="I38" s="538"/>
      <c r="J38" s="18" t="s">
        <v>24</v>
      </c>
      <c r="K38" s="18" t="s">
        <v>120</v>
      </c>
      <c r="L38" s="19">
        <v>43424</v>
      </c>
      <c r="M38" s="19">
        <v>43789</v>
      </c>
      <c r="N38" s="18">
        <v>1026</v>
      </c>
    </row>
    <row r="39" spans="1:14">
      <c r="A39" s="15" t="s">
        <v>6</v>
      </c>
      <c r="B39" s="507"/>
      <c r="C39" s="1" t="s">
        <v>158</v>
      </c>
      <c r="D39" s="1" t="s">
        <v>122</v>
      </c>
      <c r="E39" s="36">
        <v>43541</v>
      </c>
      <c r="F39" s="36">
        <v>43601</v>
      </c>
      <c r="G39" s="1">
        <v>75</v>
      </c>
      <c r="H39" s="507"/>
      <c r="I39" s="538"/>
      <c r="J39" s="18" t="s">
        <v>28</v>
      </c>
      <c r="K39" s="18" t="s">
        <v>120</v>
      </c>
      <c r="L39" s="19">
        <v>43366</v>
      </c>
      <c r="M39" s="19">
        <v>43367</v>
      </c>
      <c r="N39" s="18">
        <v>132</v>
      </c>
    </row>
    <row r="40" spans="1:14">
      <c r="A40" s="15" t="s">
        <v>6</v>
      </c>
      <c r="B40" s="507"/>
      <c r="C40" s="1" t="s">
        <v>159</v>
      </c>
      <c r="D40" s="1" t="s">
        <v>123</v>
      </c>
      <c r="E40" s="36">
        <v>43555</v>
      </c>
      <c r="F40" s="36">
        <v>43615</v>
      </c>
      <c r="G40" s="1">
        <v>4</v>
      </c>
      <c r="H40" s="507">
        <v>148</v>
      </c>
      <c r="I40" s="551" t="s">
        <v>228</v>
      </c>
      <c r="J40" s="110" t="s">
        <v>7</v>
      </c>
      <c r="K40" s="48" t="s">
        <v>120</v>
      </c>
      <c r="L40" s="111" t="s">
        <v>229</v>
      </c>
      <c r="M40" s="111" t="s">
        <v>230</v>
      </c>
      <c r="N40" s="112">
        <v>20</v>
      </c>
    </row>
    <row r="41" spans="1:14">
      <c r="A41" s="15" t="s">
        <v>6</v>
      </c>
      <c r="B41" s="507"/>
      <c r="C41" s="1" t="s">
        <v>159</v>
      </c>
      <c r="D41" s="1" t="s">
        <v>123</v>
      </c>
      <c r="E41" s="36">
        <v>43559</v>
      </c>
      <c r="F41" s="36">
        <v>43619</v>
      </c>
      <c r="G41" s="1">
        <v>15</v>
      </c>
      <c r="H41" s="507"/>
      <c r="I41" s="552"/>
      <c r="J41" s="110" t="s">
        <v>116</v>
      </c>
      <c r="K41" s="48" t="s">
        <v>120</v>
      </c>
      <c r="L41" s="111" t="s">
        <v>229</v>
      </c>
      <c r="M41" s="111" t="s">
        <v>230</v>
      </c>
      <c r="N41" s="112">
        <v>85</v>
      </c>
    </row>
    <row r="42" spans="1:14">
      <c r="A42" s="15" t="s">
        <v>6</v>
      </c>
      <c r="B42" s="507"/>
      <c r="C42" s="1" t="s">
        <v>159</v>
      </c>
      <c r="D42" s="1" t="s">
        <v>123</v>
      </c>
      <c r="E42" s="36">
        <v>43557</v>
      </c>
      <c r="F42" s="36">
        <v>43617</v>
      </c>
      <c r="G42" s="1">
        <v>93</v>
      </c>
      <c r="H42" s="507"/>
      <c r="I42" s="552"/>
      <c r="J42" s="110" t="s">
        <v>8</v>
      </c>
      <c r="K42" s="48" t="s">
        <v>120</v>
      </c>
      <c r="L42" s="111" t="s">
        <v>229</v>
      </c>
      <c r="M42" s="111" t="s">
        <v>230</v>
      </c>
      <c r="N42" s="112">
        <v>128</v>
      </c>
    </row>
    <row r="43" spans="1:14">
      <c r="A43" s="15" t="s">
        <v>6</v>
      </c>
      <c r="B43" s="507"/>
      <c r="C43" s="1" t="s">
        <v>159</v>
      </c>
      <c r="D43" s="1" t="s">
        <v>123</v>
      </c>
      <c r="E43" s="36">
        <v>43555</v>
      </c>
      <c r="F43" s="36">
        <v>43615</v>
      </c>
      <c r="G43" s="1">
        <v>36</v>
      </c>
      <c r="H43" s="507"/>
      <c r="I43" s="50"/>
      <c r="J43" s="50"/>
      <c r="K43" s="50"/>
      <c r="L43" s="50"/>
      <c r="M43" s="50"/>
      <c r="N43" s="50"/>
    </row>
    <row r="44" spans="1:14">
      <c r="A44" s="15" t="s">
        <v>6</v>
      </c>
      <c r="B44" s="507"/>
      <c r="C44" s="1" t="s">
        <v>160</v>
      </c>
      <c r="D44" s="1" t="s">
        <v>123</v>
      </c>
      <c r="E44" s="36">
        <v>43560</v>
      </c>
      <c r="F44" s="36">
        <v>43620</v>
      </c>
      <c r="G44" s="1">
        <v>13</v>
      </c>
      <c r="H44" s="507">
        <v>32</v>
      </c>
      <c r="I44" s="50"/>
      <c r="J44" s="50"/>
      <c r="K44" s="50"/>
      <c r="L44" s="50"/>
      <c r="M44" s="50"/>
      <c r="N44" s="50"/>
    </row>
    <row r="45" spans="1:14">
      <c r="A45" s="15" t="s">
        <v>6</v>
      </c>
      <c r="B45" s="507"/>
      <c r="C45" s="1" t="s">
        <v>160</v>
      </c>
      <c r="D45" s="1" t="s">
        <v>123</v>
      </c>
      <c r="E45" s="36">
        <v>43557</v>
      </c>
      <c r="F45" s="36">
        <v>43617</v>
      </c>
      <c r="G45" s="1">
        <v>19</v>
      </c>
      <c r="H45" s="507"/>
      <c r="I45" s="50"/>
      <c r="J45" s="50"/>
      <c r="K45" s="50"/>
      <c r="L45" s="50"/>
      <c r="M45" s="50"/>
      <c r="N45" s="50"/>
    </row>
    <row r="46" spans="1:14">
      <c r="A46" s="15" t="s">
        <v>6</v>
      </c>
      <c r="B46" s="507"/>
      <c r="C46" s="1" t="s">
        <v>161</v>
      </c>
      <c r="D46" s="1" t="s">
        <v>122</v>
      </c>
      <c r="E46" s="36">
        <v>43551</v>
      </c>
      <c r="F46" s="36">
        <v>43611</v>
      </c>
      <c r="G46" s="1">
        <v>12</v>
      </c>
      <c r="H46" s="1">
        <v>12</v>
      </c>
      <c r="I46" s="50"/>
      <c r="J46" s="50"/>
      <c r="K46" s="50"/>
      <c r="L46" s="50"/>
      <c r="M46" s="50"/>
      <c r="N46" s="50"/>
    </row>
    <row r="47" spans="1:14">
      <c r="A47" s="15" t="s">
        <v>6</v>
      </c>
      <c r="B47" s="507"/>
      <c r="C47" s="1" t="s">
        <v>162</v>
      </c>
      <c r="D47" s="1" t="s">
        <v>123</v>
      </c>
      <c r="E47" s="36">
        <v>43560</v>
      </c>
      <c r="F47" s="36">
        <v>43620</v>
      </c>
      <c r="G47" s="1">
        <v>88</v>
      </c>
      <c r="H47" s="507">
        <v>115</v>
      </c>
      <c r="I47" s="50"/>
      <c r="J47" s="50"/>
      <c r="K47" s="50"/>
      <c r="L47" s="50"/>
      <c r="M47" s="50"/>
      <c r="N47" s="50"/>
    </row>
    <row r="48" spans="1:14">
      <c r="A48" s="15" t="s">
        <v>6</v>
      </c>
      <c r="B48" s="507"/>
      <c r="C48" s="1" t="s">
        <v>162</v>
      </c>
      <c r="D48" s="1" t="s">
        <v>123</v>
      </c>
      <c r="E48" s="36">
        <v>43543</v>
      </c>
      <c r="F48" s="36">
        <v>43603</v>
      </c>
      <c r="G48" s="1">
        <v>27</v>
      </c>
      <c r="H48" s="507"/>
      <c r="I48" s="50"/>
      <c r="J48" s="50"/>
      <c r="K48" s="50"/>
      <c r="L48" s="50"/>
      <c r="M48" s="50"/>
      <c r="N48" s="50"/>
    </row>
    <row r="49" spans="1:14">
      <c r="A49" s="15" t="s">
        <v>6</v>
      </c>
      <c r="B49" s="507"/>
      <c r="C49" s="1" t="s">
        <v>163</v>
      </c>
      <c r="D49" s="1" t="s">
        <v>122</v>
      </c>
      <c r="E49" s="36">
        <v>43567</v>
      </c>
      <c r="F49" s="36">
        <v>43597</v>
      </c>
      <c r="G49" s="1">
        <v>1</v>
      </c>
      <c r="H49" s="507">
        <v>19</v>
      </c>
      <c r="I49" s="50"/>
      <c r="J49" s="50"/>
      <c r="K49" s="50"/>
      <c r="L49" s="50"/>
      <c r="M49" s="50"/>
      <c r="N49" s="50"/>
    </row>
    <row r="50" spans="1:14">
      <c r="A50" s="15" t="s">
        <v>6</v>
      </c>
      <c r="B50" s="507"/>
      <c r="C50" s="1" t="s">
        <v>163</v>
      </c>
      <c r="D50" s="1" t="s">
        <v>122</v>
      </c>
      <c r="E50" s="36">
        <v>43560</v>
      </c>
      <c r="F50" s="36">
        <v>43620</v>
      </c>
      <c r="G50" s="1">
        <v>18</v>
      </c>
      <c r="H50" s="507"/>
      <c r="I50" s="50"/>
      <c r="J50" s="50"/>
      <c r="K50" s="50"/>
      <c r="L50" s="50"/>
      <c r="M50" s="50"/>
      <c r="N50" s="50"/>
    </row>
    <row r="51" spans="1:14">
      <c r="A51" s="15" t="s">
        <v>6</v>
      </c>
      <c r="B51" s="507"/>
      <c r="C51" s="1" t="s">
        <v>164</v>
      </c>
      <c r="D51" s="1" t="s">
        <v>122</v>
      </c>
      <c r="E51" s="36">
        <v>43554</v>
      </c>
      <c r="F51" s="36">
        <v>43614</v>
      </c>
      <c r="G51" s="1">
        <v>90</v>
      </c>
      <c r="H51" s="507">
        <v>112</v>
      </c>
      <c r="I51" s="50"/>
      <c r="J51" s="50"/>
      <c r="K51" s="50"/>
      <c r="L51" s="50"/>
      <c r="M51" s="50"/>
      <c r="N51" s="50"/>
    </row>
    <row r="52" spans="1:14">
      <c r="A52" s="15" t="s">
        <v>6</v>
      </c>
      <c r="B52" s="507"/>
      <c r="C52" s="1" t="s">
        <v>164</v>
      </c>
      <c r="D52" s="1" t="s">
        <v>122</v>
      </c>
      <c r="E52" s="36">
        <v>43549</v>
      </c>
      <c r="F52" s="36">
        <v>43609</v>
      </c>
      <c r="G52" s="1">
        <v>13</v>
      </c>
      <c r="H52" s="507"/>
      <c r="I52" s="50"/>
      <c r="J52" s="50"/>
      <c r="K52" s="50"/>
      <c r="L52" s="50"/>
      <c r="M52" s="50"/>
      <c r="N52" s="50"/>
    </row>
    <row r="53" spans="1:14">
      <c r="A53" s="15" t="s">
        <v>6</v>
      </c>
      <c r="B53" s="507"/>
      <c r="C53" s="1" t="s">
        <v>164</v>
      </c>
      <c r="D53" s="1" t="s">
        <v>122</v>
      </c>
      <c r="E53" s="36">
        <v>43530</v>
      </c>
      <c r="F53" s="36">
        <v>43590</v>
      </c>
      <c r="G53" s="1">
        <v>9</v>
      </c>
      <c r="H53" s="507"/>
      <c r="I53" s="50"/>
      <c r="J53" s="50"/>
      <c r="K53" s="50"/>
      <c r="L53" s="50"/>
      <c r="M53" s="50"/>
      <c r="N53" s="50"/>
    </row>
    <row r="54" spans="1:14">
      <c r="A54" s="15" t="s">
        <v>6</v>
      </c>
      <c r="B54" s="507"/>
      <c r="C54" s="1" t="s">
        <v>165</v>
      </c>
      <c r="D54" s="1" t="s">
        <v>123</v>
      </c>
      <c r="E54" s="36">
        <v>43560</v>
      </c>
      <c r="F54" s="36">
        <v>43620</v>
      </c>
      <c r="G54" s="1">
        <v>88</v>
      </c>
      <c r="H54" s="507">
        <v>223</v>
      </c>
      <c r="I54" s="50"/>
      <c r="J54" s="50"/>
      <c r="K54" s="50"/>
      <c r="L54" s="50"/>
      <c r="M54" s="50"/>
      <c r="N54" s="50"/>
    </row>
    <row r="55" spans="1:14">
      <c r="A55" s="15" t="s">
        <v>6</v>
      </c>
      <c r="B55" s="507"/>
      <c r="C55" s="1" t="s">
        <v>165</v>
      </c>
      <c r="D55" s="1" t="s">
        <v>123</v>
      </c>
      <c r="E55" s="36">
        <v>43555</v>
      </c>
      <c r="F55" s="36">
        <v>43615</v>
      </c>
      <c r="G55" s="1">
        <v>93</v>
      </c>
      <c r="H55" s="507"/>
      <c r="I55" s="50"/>
      <c r="J55" s="50"/>
      <c r="K55" s="50"/>
      <c r="L55" s="50"/>
      <c r="M55" s="50"/>
      <c r="N55" s="50"/>
    </row>
    <row r="56" spans="1:14">
      <c r="A56" s="15" t="s">
        <v>6</v>
      </c>
      <c r="B56" s="507"/>
      <c r="C56" s="1" t="s">
        <v>165</v>
      </c>
      <c r="D56" s="1" t="s">
        <v>123</v>
      </c>
      <c r="E56" s="36">
        <v>43548</v>
      </c>
      <c r="F56" s="36">
        <v>43608</v>
      </c>
      <c r="G56" s="1">
        <v>42</v>
      </c>
      <c r="H56" s="507"/>
      <c r="I56" s="50"/>
      <c r="J56" s="50"/>
      <c r="K56" s="50"/>
      <c r="L56" s="50"/>
      <c r="M56" s="50"/>
      <c r="N56" s="50"/>
    </row>
    <row r="57" spans="1:14">
      <c r="A57" s="15" t="s">
        <v>6</v>
      </c>
      <c r="B57" s="507"/>
      <c r="C57" s="1" t="s">
        <v>166</v>
      </c>
      <c r="D57" s="1" t="s">
        <v>122</v>
      </c>
      <c r="E57" s="36">
        <v>43545</v>
      </c>
      <c r="F57" s="36">
        <v>43605</v>
      </c>
      <c r="G57" s="1">
        <v>38</v>
      </c>
      <c r="H57" s="507">
        <v>95</v>
      </c>
      <c r="I57" s="50"/>
      <c r="J57" s="50"/>
      <c r="K57" s="50"/>
      <c r="L57" s="50"/>
      <c r="M57" s="50"/>
      <c r="N57" s="50"/>
    </row>
    <row r="58" spans="1:14">
      <c r="A58" s="15" t="s">
        <v>6</v>
      </c>
      <c r="B58" s="507"/>
      <c r="C58" s="1" t="s">
        <v>166</v>
      </c>
      <c r="D58" s="1" t="s">
        <v>122</v>
      </c>
      <c r="E58" s="36">
        <v>43544</v>
      </c>
      <c r="F58" s="36">
        <v>43604</v>
      </c>
      <c r="G58" s="1">
        <v>57</v>
      </c>
      <c r="H58" s="507"/>
      <c r="I58" s="50"/>
      <c r="J58" s="50"/>
      <c r="K58" s="50"/>
      <c r="L58" s="50"/>
      <c r="M58" s="50"/>
      <c r="N58" s="50"/>
    </row>
    <row r="59" spans="1:14">
      <c r="A59" s="15" t="s">
        <v>6</v>
      </c>
      <c r="B59" s="507"/>
      <c r="C59" s="1" t="s">
        <v>167</v>
      </c>
      <c r="D59" s="1" t="s">
        <v>123</v>
      </c>
      <c r="E59" s="36">
        <v>43552</v>
      </c>
      <c r="F59" s="36">
        <v>43612</v>
      </c>
      <c r="G59" s="1">
        <v>80</v>
      </c>
      <c r="H59" s="507">
        <v>243</v>
      </c>
      <c r="I59" s="50"/>
      <c r="J59" s="50"/>
      <c r="K59" s="50"/>
      <c r="L59" s="50"/>
      <c r="M59" s="50"/>
      <c r="N59" s="50"/>
    </row>
    <row r="60" spans="1:14">
      <c r="A60" s="15" t="s">
        <v>6</v>
      </c>
      <c r="B60" s="507"/>
      <c r="C60" s="1" t="s">
        <v>167</v>
      </c>
      <c r="D60" s="1" t="s">
        <v>123</v>
      </c>
      <c r="E60" s="36">
        <v>43558</v>
      </c>
      <c r="F60" s="36">
        <v>43618</v>
      </c>
      <c r="G60" s="1">
        <v>70</v>
      </c>
      <c r="H60" s="507"/>
      <c r="I60" s="50"/>
      <c r="J60" s="50"/>
      <c r="K60" s="50"/>
      <c r="L60" s="50"/>
      <c r="M60" s="50"/>
      <c r="N60" s="50"/>
    </row>
    <row r="61" spans="1:14">
      <c r="A61" s="15" t="s">
        <v>6</v>
      </c>
      <c r="B61" s="507"/>
      <c r="C61" s="1" t="s">
        <v>167</v>
      </c>
      <c r="D61" s="1" t="s">
        <v>123</v>
      </c>
      <c r="E61" s="36">
        <v>43557</v>
      </c>
      <c r="F61" s="36">
        <v>43617</v>
      </c>
      <c r="G61" s="1">
        <v>93</v>
      </c>
      <c r="H61" s="507"/>
      <c r="I61" s="50"/>
      <c r="J61" s="50"/>
      <c r="K61" s="50"/>
      <c r="L61" s="50"/>
      <c r="M61" s="50"/>
      <c r="N61" s="50"/>
    </row>
  </sheetData>
  <sortState ref="A2:H116">
    <sortCondition ref="C2:C116"/>
  </sortState>
  <mergeCells count="20">
    <mergeCell ref="H59:H61"/>
    <mergeCell ref="B3:B61"/>
    <mergeCell ref="I3:I39"/>
    <mergeCell ref="H3:H4"/>
    <mergeCell ref="H36:H39"/>
    <mergeCell ref="H40:H43"/>
    <mergeCell ref="H44:H45"/>
    <mergeCell ref="H47:H48"/>
    <mergeCell ref="H49:H50"/>
    <mergeCell ref="H51:H53"/>
    <mergeCell ref="H13:H17"/>
    <mergeCell ref="H18:H20"/>
    <mergeCell ref="H21:H23"/>
    <mergeCell ref="H24:H27"/>
    <mergeCell ref="H28:H32"/>
    <mergeCell ref="H33:H35"/>
    <mergeCell ref="I40:I42"/>
    <mergeCell ref="A1:N1"/>
    <mergeCell ref="H54:H56"/>
    <mergeCell ref="H57:H58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61"/>
  <sheetViews>
    <sheetView workbookViewId="0">
      <selection sqref="A1:N1"/>
    </sheetView>
  </sheetViews>
  <sheetFormatPr defaultRowHeight="13.5"/>
  <cols>
    <col min="1" max="1" width="8.375" bestFit="1" customWidth="1"/>
    <col min="2" max="2" width="4.5" bestFit="1" customWidth="1"/>
    <col min="3" max="3" width="39.375" bestFit="1" customWidth="1"/>
    <col min="4" max="4" width="4.625" bestFit="1" customWidth="1"/>
    <col min="5" max="6" width="8.75" bestFit="1" customWidth="1"/>
    <col min="7" max="8" width="5.625" bestFit="1" customWidth="1"/>
    <col min="10" max="10" width="26.875" customWidth="1"/>
    <col min="11" max="11" width="3.625" bestFit="1" customWidth="1"/>
    <col min="14" max="14" width="6.625" customWidth="1"/>
  </cols>
  <sheetData>
    <row r="1" spans="1:14">
      <c r="A1" s="533" t="s">
        <v>239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>
      <c r="A2" s="23" t="s">
        <v>0</v>
      </c>
      <c r="B2" s="23" t="s">
        <v>100</v>
      </c>
      <c r="C2" s="23" t="s">
        <v>1</v>
      </c>
      <c r="D2" s="23" t="s">
        <v>234</v>
      </c>
      <c r="E2" s="23" t="s">
        <v>2</v>
      </c>
      <c r="F2" s="23" t="s">
        <v>3</v>
      </c>
      <c r="G2" s="23" t="s">
        <v>237</v>
      </c>
      <c r="H2" s="23" t="s">
        <v>238</v>
      </c>
      <c r="I2" s="23" t="s">
        <v>100</v>
      </c>
      <c r="J2" s="23" t="s">
        <v>1</v>
      </c>
      <c r="K2" s="23" t="s">
        <v>233</v>
      </c>
      <c r="L2" s="23" t="s">
        <v>2</v>
      </c>
      <c r="M2" s="23" t="s">
        <v>3</v>
      </c>
      <c r="N2" s="23" t="s">
        <v>236</v>
      </c>
    </row>
    <row r="3" spans="1:14">
      <c r="A3" s="15" t="s">
        <v>232</v>
      </c>
      <c r="B3" s="15">
        <v>1011</v>
      </c>
      <c r="C3" s="15" t="s">
        <v>116</v>
      </c>
      <c r="D3" s="15" t="s">
        <v>121</v>
      </c>
      <c r="E3" s="24">
        <v>43565</v>
      </c>
      <c r="F3" s="24">
        <v>43625</v>
      </c>
      <c r="G3" s="15">
        <v>85</v>
      </c>
      <c r="H3" s="15">
        <v>85</v>
      </c>
      <c r="I3" s="15">
        <v>1011</v>
      </c>
      <c r="J3" s="15" t="s">
        <v>149</v>
      </c>
      <c r="K3" s="15" t="s">
        <v>120</v>
      </c>
      <c r="L3" s="24">
        <v>43568</v>
      </c>
      <c r="M3" s="24">
        <v>43933</v>
      </c>
      <c r="N3" s="15">
        <v>110</v>
      </c>
    </row>
    <row r="4" spans="1:14">
      <c r="A4" s="15" t="s">
        <v>6</v>
      </c>
      <c r="B4" s="15">
        <v>1011</v>
      </c>
      <c r="C4" s="15" t="s">
        <v>9</v>
      </c>
      <c r="D4" s="15" t="s">
        <v>120</v>
      </c>
      <c r="E4" s="24">
        <v>43537</v>
      </c>
      <c r="F4" s="24">
        <v>43597</v>
      </c>
      <c r="G4" s="15">
        <v>6</v>
      </c>
      <c r="H4" s="15">
        <v>6</v>
      </c>
      <c r="I4" s="15">
        <v>1011</v>
      </c>
      <c r="J4" s="15" t="s">
        <v>13</v>
      </c>
      <c r="K4" s="15" t="s">
        <v>120</v>
      </c>
      <c r="L4" s="24">
        <v>43487</v>
      </c>
      <c r="M4" s="24">
        <v>43851</v>
      </c>
      <c r="N4" s="15">
        <v>548</v>
      </c>
    </row>
    <row r="5" spans="1:14">
      <c r="A5" s="15" t="s">
        <v>6</v>
      </c>
      <c r="B5" s="15">
        <v>1011</v>
      </c>
      <c r="C5" s="15" t="s">
        <v>16</v>
      </c>
      <c r="D5" s="15" t="s">
        <v>121</v>
      </c>
      <c r="E5" s="24">
        <v>43556</v>
      </c>
      <c r="F5" s="24">
        <v>43591</v>
      </c>
      <c r="G5" s="15">
        <v>12</v>
      </c>
      <c r="H5" s="15">
        <v>12</v>
      </c>
      <c r="I5" s="15">
        <v>1011</v>
      </c>
      <c r="J5" s="15" t="s">
        <v>20</v>
      </c>
      <c r="K5" s="15" t="s">
        <v>120</v>
      </c>
      <c r="L5" s="24">
        <v>43490</v>
      </c>
      <c r="M5" s="24">
        <v>43854</v>
      </c>
      <c r="N5" s="15">
        <v>548</v>
      </c>
    </row>
    <row r="6" spans="1:14">
      <c r="A6" s="15" t="s">
        <v>6</v>
      </c>
      <c r="B6" s="15">
        <v>1011</v>
      </c>
      <c r="C6" s="15" t="s">
        <v>21</v>
      </c>
      <c r="D6" s="15" t="s">
        <v>121</v>
      </c>
      <c r="E6" s="24">
        <v>43556</v>
      </c>
      <c r="F6" s="24">
        <v>43646</v>
      </c>
      <c r="G6" s="15">
        <v>81</v>
      </c>
      <c r="H6" s="15">
        <v>81</v>
      </c>
      <c r="I6" s="15">
        <v>1012</v>
      </c>
      <c r="J6" s="15" t="s">
        <v>22</v>
      </c>
      <c r="K6" s="15" t="s">
        <v>124</v>
      </c>
      <c r="L6" s="24">
        <v>43483</v>
      </c>
      <c r="M6" s="24">
        <v>43563</v>
      </c>
      <c r="N6" s="15">
        <v>1500</v>
      </c>
    </row>
    <row r="7" spans="1:14">
      <c r="A7" s="15" t="s">
        <v>6</v>
      </c>
      <c r="B7" s="15">
        <v>1012</v>
      </c>
      <c r="C7" s="15" t="s">
        <v>21</v>
      </c>
      <c r="D7" s="15" t="s">
        <v>121</v>
      </c>
      <c r="E7" s="24">
        <v>43535</v>
      </c>
      <c r="F7" s="24">
        <v>43565</v>
      </c>
      <c r="G7" s="15">
        <v>15</v>
      </c>
      <c r="H7" s="15">
        <v>15</v>
      </c>
      <c r="I7" s="15">
        <v>1013</v>
      </c>
      <c r="J7" s="15" t="s">
        <v>22</v>
      </c>
      <c r="K7" s="15" t="s">
        <v>124</v>
      </c>
      <c r="L7" s="24">
        <v>43199</v>
      </c>
      <c r="M7" s="24">
        <v>43279</v>
      </c>
      <c r="N7" s="15">
        <v>456</v>
      </c>
    </row>
    <row r="8" spans="1:14">
      <c r="A8" s="15" t="s">
        <v>6</v>
      </c>
      <c r="B8" s="15">
        <v>1011</v>
      </c>
      <c r="C8" s="15" t="s">
        <v>19</v>
      </c>
      <c r="D8" s="15" t="s">
        <v>120</v>
      </c>
      <c r="E8" s="24">
        <v>43559</v>
      </c>
      <c r="F8" s="24">
        <v>43619</v>
      </c>
      <c r="G8" s="15">
        <v>43</v>
      </c>
      <c r="H8" s="15">
        <v>43</v>
      </c>
      <c r="I8" s="15">
        <v>1011</v>
      </c>
      <c r="J8" s="15" t="s">
        <v>46</v>
      </c>
      <c r="K8" s="15" t="s">
        <v>120</v>
      </c>
      <c r="L8" s="24">
        <v>43213</v>
      </c>
      <c r="M8" s="24">
        <v>43573</v>
      </c>
      <c r="N8" s="15">
        <v>140</v>
      </c>
    </row>
    <row r="9" spans="1:14">
      <c r="A9" s="15" t="s">
        <v>6</v>
      </c>
      <c r="B9" s="15">
        <v>1011</v>
      </c>
      <c r="C9" s="15" t="s">
        <v>11</v>
      </c>
      <c r="D9" s="15" t="s">
        <v>120</v>
      </c>
      <c r="E9" s="24">
        <v>43557</v>
      </c>
      <c r="F9" s="24">
        <v>43617</v>
      </c>
      <c r="G9" s="15">
        <v>58</v>
      </c>
      <c r="H9" s="15">
        <v>58</v>
      </c>
      <c r="I9" s="15">
        <v>1011</v>
      </c>
      <c r="J9" s="15" t="s">
        <v>45</v>
      </c>
      <c r="K9" s="15" t="s">
        <v>120</v>
      </c>
      <c r="L9" s="24">
        <v>42764</v>
      </c>
      <c r="M9" s="24">
        <v>43859</v>
      </c>
      <c r="N9" s="15">
        <v>159</v>
      </c>
    </row>
    <row r="10" spans="1:14">
      <c r="A10" s="15" t="s">
        <v>6</v>
      </c>
      <c r="B10" s="15">
        <v>1011</v>
      </c>
      <c r="C10" s="15" t="s">
        <v>10</v>
      </c>
      <c r="D10" s="15" t="s">
        <v>120</v>
      </c>
      <c r="E10" s="24">
        <v>43556</v>
      </c>
      <c r="F10" s="24">
        <v>43616</v>
      </c>
      <c r="G10" s="15">
        <v>38</v>
      </c>
      <c r="H10" s="15">
        <v>38</v>
      </c>
      <c r="I10" s="15">
        <v>1013</v>
      </c>
      <c r="J10" s="15" t="s">
        <v>31</v>
      </c>
      <c r="K10" s="15" t="s">
        <v>126</v>
      </c>
      <c r="L10" s="24">
        <v>43232</v>
      </c>
      <c r="M10" s="24">
        <v>43592</v>
      </c>
      <c r="N10" s="15">
        <v>3</v>
      </c>
    </row>
    <row r="11" spans="1:14">
      <c r="A11" s="15" t="s">
        <v>232</v>
      </c>
      <c r="B11" s="15">
        <v>1012</v>
      </c>
      <c r="C11" s="15" t="s">
        <v>8</v>
      </c>
      <c r="D11" s="15" t="s">
        <v>121</v>
      </c>
      <c r="E11" s="24">
        <v>43565</v>
      </c>
      <c r="F11" s="24">
        <v>43625</v>
      </c>
      <c r="G11" s="15">
        <v>128</v>
      </c>
      <c r="H11" s="15">
        <v>128</v>
      </c>
      <c r="I11" s="15">
        <v>1012</v>
      </c>
      <c r="J11" s="15" t="s">
        <v>26</v>
      </c>
      <c r="K11" s="15" t="s">
        <v>121</v>
      </c>
      <c r="L11" s="24">
        <v>42942</v>
      </c>
      <c r="M11" s="24">
        <v>43671</v>
      </c>
      <c r="N11" s="15">
        <v>15</v>
      </c>
    </row>
    <row r="12" spans="1:14">
      <c r="A12" s="15" t="s">
        <v>6</v>
      </c>
      <c r="B12" s="15">
        <v>1011</v>
      </c>
      <c r="C12" s="15" t="s">
        <v>8</v>
      </c>
      <c r="D12" s="15" t="s">
        <v>121</v>
      </c>
      <c r="E12" s="24">
        <v>43559</v>
      </c>
      <c r="F12" s="24">
        <v>43619</v>
      </c>
      <c r="G12" s="15">
        <v>125</v>
      </c>
      <c r="H12" s="15">
        <v>125</v>
      </c>
      <c r="I12" s="15">
        <v>1011</v>
      </c>
      <c r="J12" s="15" t="s">
        <v>49</v>
      </c>
      <c r="K12" s="15" t="s">
        <v>121</v>
      </c>
      <c r="L12" s="24">
        <v>42777</v>
      </c>
      <c r="M12" s="24">
        <v>44602</v>
      </c>
      <c r="N12" s="15">
        <v>256</v>
      </c>
    </row>
    <row r="13" spans="1:14">
      <c r="A13" s="15" t="s">
        <v>232</v>
      </c>
      <c r="B13" s="15">
        <v>1011</v>
      </c>
      <c r="C13" s="15" t="s">
        <v>7</v>
      </c>
      <c r="D13" s="15" t="s">
        <v>120</v>
      </c>
      <c r="E13" s="24">
        <v>43565</v>
      </c>
      <c r="F13" s="24">
        <v>43625</v>
      </c>
      <c r="G13" s="15">
        <v>20</v>
      </c>
      <c r="H13" s="15">
        <v>20</v>
      </c>
      <c r="I13" s="15">
        <v>1012</v>
      </c>
      <c r="J13" s="15" t="s">
        <v>30</v>
      </c>
      <c r="K13" s="15" t="s">
        <v>120</v>
      </c>
      <c r="L13" s="24">
        <v>43298</v>
      </c>
      <c r="M13" s="24">
        <v>43478</v>
      </c>
      <c r="N13" s="15">
        <v>85</v>
      </c>
    </row>
    <row r="14" spans="1:14">
      <c r="A14" s="15" t="s">
        <v>6</v>
      </c>
      <c r="B14" s="15">
        <v>1011</v>
      </c>
      <c r="C14" s="15" t="s">
        <v>17</v>
      </c>
      <c r="D14" s="15" t="s">
        <v>120</v>
      </c>
      <c r="E14" s="24">
        <v>43550</v>
      </c>
      <c r="F14" s="24">
        <v>43580</v>
      </c>
      <c r="G14" s="15">
        <v>67</v>
      </c>
      <c r="H14" s="15">
        <v>67</v>
      </c>
      <c r="I14" s="15">
        <v>1011</v>
      </c>
      <c r="J14" s="15" t="s">
        <v>40</v>
      </c>
      <c r="K14" s="15" t="s">
        <v>120</v>
      </c>
      <c r="L14" s="24">
        <v>43312</v>
      </c>
      <c r="M14" s="24">
        <v>43392</v>
      </c>
      <c r="N14" s="15">
        <v>298</v>
      </c>
    </row>
    <row r="15" spans="1:14">
      <c r="A15" s="15" t="s">
        <v>6</v>
      </c>
      <c r="B15" s="15">
        <v>2013</v>
      </c>
      <c r="C15" s="15" t="s">
        <v>151</v>
      </c>
      <c r="D15" s="15" t="s">
        <v>122</v>
      </c>
      <c r="E15" s="24">
        <v>43559</v>
      </c>
      <c r="F15" s="24">
        <v>43619</v>
      </c>
      <c r="G15" s="15">
        <v>33</v>
      </c>
      <c r="H15" s="543">
        <v>107</v>
      </c>
      <c r="I15" s="15">
        <v>1011</v>
      </c>
      <c r="J15" s="15" t="s">
        <v>41</v>
      </c>
      <c r="K15" s="15" t="s">
        <v>120</v>
      </c>
      <c r="L15" s="24">
        <v>43312</v>
      </c>
      <c r="M15" s="24">
        <v>43392</v>
      </c>
      <c r="N15" s="15">
        <v>296</v>
      </c>
    </row>
    <row r="16" spans="1:14">
      <c r="A16" s="15" t="s">
        <v>6</v>
      </c>
      <c r="B16" s="15">
        <v>2011</v>
      </c>
      <c r="C16" s="15" t="s">
        <v>151</v>
      </c>
      <c r="D16" s="15" t="s">
        <v>122</v>
      </c>
      <c r="E16" s="24">
        <v>43548</v>
      </c>
      <c r="F16" s="24">
        <v>43608</v>
      </c>
      <c r="G16" s="15">
        <v>45</v>
      </c>
      <c r="H16" s="543"/>
      <c r="I16" s="15">
        <v>1013</v>
      </c>
      <c r="J16" s="15" t="s">
        <v>23</v>
      </c>
      <c r="K16" s="15" t="s">
        <v>120</v>
      </c>
      <c r="L16" s="24">
        <v>43495</v>
      </c>
      <c r="M16" s="24">
        <v>43860</v>
      </c>
      <c r="N16" s="15">
        <v>180</v>
      </c>
    </row>
    <row r="17" spans="1:14">
      <c r="A17" s="15" t="s">
        <v>6</v>
      </c>
      <c r="B17" s="15">
        <v>1012</v>
      </c>
      <c r="C17" s="15" t="s">
        <v>151</v>
      </c>
      <c r="D17" s="15" t="s">
        <v>122</v>
      </c>
      <c r="E17" s="24">
        <v>43539</v>
      </c>
      <c r="F17" s="24">
        <v>43599</v>
      </c>
      <c r="G17" s="15">
        <v>18</v>
      </c>
      <c r="H17" s="543"/>
      <c r="I17" s="15">
        <v>1012</v>
      </c>
      <c r="J17" s="15" t="s">
        <v>33</v>
      </c>
      <c r="K17" s="15" t="s">
        <v>121</v>
      </c>
      <c r="L17" s="24">
        <v>43349</v>
      </c>
      <c r="M17" s="24">
        <v>44444</v>
      </c>
      <c r="N17" s="15">
        <v>29</v>
      </c>
    </row>
    <row r="18" spans="1:14">
      <c r="A18" s="15" t="s">
        <v>6</v>
      </c>
      <c r="B18" s="15">
        <v>1011</v>
      </c>
      <c r="C18" s="15" t="s">
        <v>151</v>
      </c>
      <c r="D18" s="15" t="s">
        <v>122</v>
      </c>
      <c r="E18" s="24">
        <v>43534</v>
      </c>
      <c r="F18" s="24">
        <v>43594</v>
      </c>
      <c r="G18" s="15">
        <v>2</v>
      </c>
      <c r="H18" s="543"/>
      <c r="I18" s="15">
        <v>1011</v>
      </c>
      <c r="J18" s="15" t="s">
        <v>35</v>
      </c>
      <c r="K18" s="15" t="s">
        <v>121</v>
      </c>
      <c r="L18" s="24">
        <v>43189</v>
      </c>
      <c r="M18" s="24">
        <v>44284</v>
      </c>
      <c r="N18" s="15">
        <v>26</v>
      </c>
    </row>
    <row r="19" spans="1:14">
      <c r="A19" s="15" t="s">
        <v>6</v>
      </c>
      <c r="B19" s="15">
        <v>1013</v>
      </c>
      <c r="C19" s="15" t="s">
        <v>151</v>
      </c>
      <c r="D19" s="15" t="s">
        <v>122</v>
      </c>
      <c r="E19" s="24">
        <v>43533</v>
      </c>
      <c r="F19" s="24">
        <v>43593</v>
      </c>
      <c r="G19" s="15">
        <v>9</v>
      </c>
      <c r="H19" s="543"/>
      <c r="I19" s="15">
        <v>1013</v>
      </c>
      <c r="J19" s="15" t="s">
        <v>29</v>
      </c>
      <c r="K19" s="15" t="s">
        <v>120</v>
      </c>
      <c r="L19" s="24">
        <v>43329</v>
      </c>
      <c r="M19" s="24">
        <v>43509</v>
      </c>
      <c r="N19" s="15">
        <v>562</v>
      </c>
    </row>
    <row r="20" spans="1:14">
      <c r="A20" s="15" t="s">
        <v>6</v>
      </c>
      <c r="B20" s="15">
        <v>1012</v>
      </c>
      <c r="C20" s="15" t="s">
        <v>153</v>
      </c>
      <c r="D20" s="15" t="s">
        <v>123</v>
      </c>
      <c r="E20" s="24">
        <v>43555</v>
      </c>
      <c r="F20" s="24">
        <v>43615</v>
      </c>
      <c r="G20" s="15">
        <v>94</v>
      </c>
      <c r="H20" s="543">
        <v>142</v>
      </c>
      <c r="I20" s="15">
        <v>1012</v>
      </c>
      <c r="J20" s="15" t="s">
        <v>14</v>
      </c>
      <c r="K20" s="15" t="s">
        <v>121</v>
      </c>
      <c r="L20" s="24">
        <v>43541</v>
      </c>
      <c r="M20" s="24">
        <v>43621</v>
      </c>
      <c r="N20" s="15">
        <v>109</v>
      </c>
    </row>
    <row r="21" spans="1:14">
      <c r="A21" s="15" t="s">
        <v>6</v>
      </c>
      <c r="B21" s="15">
        <v>2012</v>
      </c>
      <c r="C21" s="15" t="s">
        <v>153</v>
      </c>
      <c r="D21" s="15" t="s">
        <v>123</v>
      </c>
      <c r="E21" s="24">
        <v>43548</v>
      </c>
      <c r="F21" s="24">
        <v>43608</v>
      </c>
      <c r="G21" s="15">
        <v>48</v>
      </c>
      <c r="H21" s="543"/>
      <c r="I21" s="15">
        <v>1012</v>
      </c>
      <c r="J21" s="15" t="s">
        <v>12</v>
      </c>
      <c r="K21" s="15" t="s">
        <v>120</v>
      </c>
      <c r="L21" s="24">
        <v>43495</v>
      </c>
      <c r="M21" s="24">
        <v>43860</v>
      </c>
      <c r="N21" s="15">
        <v>504</v>
      </c>
    </row>
    <row r="22" spans="1:14">
      <c r="A22" s="15" t="s">
        <v>6</v>
      </c>
      <c r="B22" s="15">
        <v>2013</v>
      </c>
      <c r="C22" s="15" t="s">
        <v>154</v>
      </c>
      <c r="D22" s="15" t="s">
        <v>122</v>
      </c>
      <c r="E22" s="24">
        <v>43559</v>
      </c>
      <c r="F22" s="24">
        <v>43619</v>
      </c>
      <c r="G22" s="15">
        <v>58</v>
      </c>
      <c r="H22" s="543">
        <v>109</v>
      </c>
      <c r="I22" s="15">
        <v>1011</v>
      </c>
      <c r="J22" s="15" t="s">
        <v>44</v>
      </c>
      <c r="K22" s="15" t="s">
        <v>120</v>
      </c>
      <c r="L22" s="24">
        <v>42764</v>
      </c>
      <c r="M22" s="24">
        <v>43859</v>
      </c>
      <c r="N22" s="15">
        <v>14</v>
      </c>
    </row>
    <row r="23" spans="1:14">
      <c r="A23" s="15" t="s">
        <v>6</v>
      </c>
      <c r="B23" s="15">
        <v>2011</v>
      </c>
      <c r="C23" s="15" t="s">
        <v>154</v>
      </c>
      <c r="D23" s="15" t="s">
        <v>122</v>
      </c>
      <c r="E23" s="24">
        <v>43551</v>
      </c>
      <c r="F23" s="24">
        <v>43611</v>
      </c>
      <c r="G23" s="15">
        <v>28</v>
      </c>
      <c r="H23" s="543"/>
      <c r="I23" s="15">
        <v>1023</v>
      </c>
      <c r="J23" s="15" t="s">
        <v>27</v>
      </c>
      <c r="K23" s="15" t="s">
        <v>120</v>
      </c>
      <c r="L23" s="24">
        <v>43449</v>
      </c>
      <c r="M23" s="24">
        <v>43509</v>
      </c>
      <c r="N23" s="15">
        <v>33</v>
      </c>
    </row>
    <row r="24" spans="1:14">
      <c r="A24" s="15" t="s">
        <v>6</v>
      </c>
      <c r="B24" s="15">
        <v>1012</v>
      </c>
      <c r="C24" s="15" t="s">
        <v>154</v>
      </c>
      <c r="D24" s="15" t="s">
        <v>122</v>
      </c>
      <c r="E24" s="24">
        <v>43539</v>
      </c>
      <c r="F24" s="24">
        <v>43599</v>
      </c>
      <c r="G24" s="15">
        <v>23</v>
      </c>
      <c r="H24" s="543"/>
      <c r="I24" s="15">
        <v>1012</v>
      </c>
      <c r="J24" s="15" t="s">
        <v>34</v>
      </c>
      <c r="K24" s="15" t="s">
        <v>121</v>
      </c>
      <c r="L24" s="24">
        <v>43189</v>
      </c>
      <c r="M24" s="24">
        <v>44284</v>
      </c>
      <c r="N24" s="15">
        <v>20</v>
      </c>
    </row>
    <row r="25" spans="1:14">
      <c r="A25" s="15" t="s">
        <v>6</v>
      </c>
      <c r="B25" s="15">
        <v>2013</v>
      </c>
      <c r="C25" s="15" t="s">
        <v>155</v>
      </c>
      <c r="D25" s="15" t="s">
        <v>123</v>
      </c>
      <c r="E25" s="24">
        <v>43559</v>
      </c>
      <c r="F25" s="24">
        <v>43619</v>
      </c>
      <c r="G25" s="15">
        <v>16</v>
      </c>
      <c r="H25" s="543">
        <v>199</v>
      </c>
      <c r="I25" s="15">
        <v>1011</v>
      </c>
      <c r="J25" s="15" t="s">
        <v>34</v>
      </c>
      <c r="K25" s="15" t="s">
        <v>121</v>
      </c>
      <c r="L25" s="24">
        <v>43189</v>
      </c>
      <c r="M25" s="24">
        <v>44284</v>
      </c>
      <c r="N25" s="15">
        <v>11</v>
      </c>
    </row>
    <row r="26" spans="1:14">
      <c r="A26" s="15" t="s">
        <v>6</v>
      </c>
      <c r="B26" s="15">
        <v>1013</v>
      </c>
      <c r="C26" s="15" t="s">
        <v>155</v>
      </c>
      <c r="D26" s="15" t="s">
        <v>123</v>
      </c>
      <c r="E26" s="24">
        <v>43548</v>
      </c>
      <c r="F26" s="24">
        <v>43608</v>
      </c>
      <c r="G26" s="15">
        <v>42</v>
      </c>
      <c r="H26" s="543"/>
      <c r="I26" s="15">
        <v>1011</v>
      </c>
      <c r="J26" s="15" t="s">
        <v>15</v>
      </c>
      <c r="K26" s="15" t="s">
        <v>120</v>
      </c>
      <c r="L26" s="24">
        <v>43333</v>
      </c>
      <c r="M26" s="24">
        <v>43413</v>
      </c>
      <c r="N26" s="15">
        <v>1960</v>
      </c>
    </row>
    <row r="27" spans="1:14">
      <c r="A27" s="15" t="s">
        <v>6</v>
      </c>
      <c r="B27" s="15">
        <v>2012</v>
      </c>
      <c r="C27" s="15" t="s">
        <v>155</v>
      </c>
      <c r="D27" s="15" t="s">
        <v>123</v>
      </c>
      <c r="E27" s="24">
        <v>43555</v>
      </c>
      <c r="F27" s="24">
        <v>43615</v>
      </c>
      <c r="G27" s="15">
        <v>43</v>
      </c>
      <c r="H27" s="543"/>
      <c r="I27" s="15">
        <v>1022</v>
      </c>
      <c r="J27" s="15" t="s">
        <v>18</v>
      </c>
      <c r="K27" s="15" t="s">
        <v>120</v>
      </c>
      <c r="L27" s="24">
        <v>43331</v>
      </c>
      <c r="M27" s="24">
        <v>43411</v>
      </c>
      <c r="N27" s="15">
        <v>1316</v>
      </c>
    </row>
    <row r="28" spans="1:14">
      <c r="A28" s="15" t="s">
        <v>6</v>
      </c>
      <c r="B28" s="15">
        <v>2011</v>
      </c>
      <c r="C28" s="15" t="s">
        <v>155</v>
      </c>
      <c r="D28" s="15" t="s">
        <v>123</v>
      </c>
      <c r="E28" s="24">
        <v>43552</v>
      </c>
      <c r="F28" s="24">
        <v>43612</v>
      </c>
      <c r="G28" s="15">
        <v>98</v>
      </c>
      <c r="H28" s="543"/>
      <c r="I28" s="15">
        <v>1011</v>
      </c>
      <c r="J28" s="15" t="s">
        <v>32</v>
      </c>
      <c r="K28" s="15" t="s">
        <v>120</v>
      </c>
      <c r="L28" s="24">
        <v>43427</v>
      </c>
      <c r="M28" s="24">
        <v>43507</v>
      </c>
      <c r="N28" s="15">
        <v>141</v>
      </c>
    </row>
    <row r="29" spans="1:14">
      <c r="A29" s="15" t="s">
        <v>6</v>
      </c>
      <c r="B29" s="15">
        <v>2012</v>
      </c>
      <c r="C29" s="15" t="s">
        <v>156</v>
      </c>
      <c r="D29" s="15" t="s">
        <v>122</v>
      </c>
      <c r="E29" s="24">
        <v>43558</v>
      </c>
      <c r="F29" s="24">
        <v>43618</v>
      </c>
      <c r="G29" s="15">
        <v>45</v>
      </c>
      <c r="H29" s="543">
        <v>105</v>
      </c>
      <c r="I29" s="15">
        <v>1011</v>
      </c>
      <c r="J29" s="15" t="s">
        <v>38</v>
      </c>
      <c r="K29" s="15" t="s">
        <v>127</v>
      </c>
      <c r="L29" s="24">
        <v>43363</v>
      </c>
      <c r="M29" s="24">
        <v>43423</v>
      </c>
      <c r="N29" s="15">
        <v>1</v>
      </c>
    </row>
    <row r="30" spans="1:14">
      <c r="A30" s="15" t="s">
        <v>6</v>
      </c>
      <c r="B30" s="15">
        <v>2011</v>
      </c>
      <c r="C30" s="15" t="s">
        <v>156</v>
      </c>
      <c r="D30" s="15" t="s">
        <v>122</v>
      </c>
      <c r="E30" s="24">
        <v>43551</v>
      </c>
      <c r="F30" s="24">
        <v>43611</v>
      </c>
      <c r="G30" s="15">
        <v>2</v>
      </c>
      <c r="H30" s="543"/>
      <c r="I30" s="15">
        <v>1011</v>
      </c>
      <c r="J30" s="15" t="s">
        <v>39</v>
      </c>
      <c r="K30" s="15" t="s">
        <v>128</v>
      </c>
      <c r="L30" s="24">
        <v>43353</v>
      </c>
      <c r="M30" s="24">
        <v>43893</v>
      </c>
      <c r="N30" s="15">
        <v>3</v>
      </c>
    </row>
    <row r="31" spans="1:14">
      <c r="A31" s="15" t="s">
        <v>6</v>
      </c>
      <c r="B31" s="15">
        <v>2011</v>
      </c>
      <c r="C31" s="15" t="s">
        <v>156</v>
      </c>
      <c r="D31" s="15" t="s">
        <v>122</v>
      </c>
      <c r="E31" s="24">
        <v>43551</v>
      </c>
      <c r="F31" s="24">
        <v>43611</v>
      </c>
      <c r="G31" s="15">
        <v>25</v>
      </c>
      <c r="H31" s="543"/>
      <c r="I31" s="15">
        <v>1022</v>
      </c>
      <c r="J31" s="15" t="s">
        <v>25</v>
      </c>
      <c r="K31" s="15" t="s">
        <v>124</v>
      </c>
      <c r="L31" s="24">
        <v>43199</v>
      </c>
      <c r="M31" s="24">
        <v>43279</v>
      </c>
      <c r="N31" s="15">
        <v>1956</v>
      </c>
    </row>
    <row r="32" spans="1:14">
      <c r="A32" s="15" t="s">
        <v>6</v>
      </c>
      <c r="B32" s="15">
        <v>1012</v>
      </c>
      <c r="C32" s="15" t="s">
        <v>156</v>
      </c>
      <c r="D32" s="15" t="s">
        <v>122</v>
      </c>
      <c r="E32" s="24">
        <v>43539</v>
      </c>
      <c r="F32" s="24">
        <v>43599</v>
      </c>
      <c r="G32" s="15">
        <v>29</v>
      </c>
      <c r="H32" s="543"/>
      <c r="I32" s="15">
        <v>1011</v>
      </c>
      <c r="J32" s="15" t="s">
        <v>42</v>
      </c>
      <c r="K32" s="15" t="s">
        <v>120</v>
      </c>
      <c r="L32" s="24">
        <v>43101</v>
      </c>
      <c r="M32" s="24">
        <v>44196</v>
      </c>
      <c r="N32" s="15">
        <v>109</v>
      </c>
    </row>
    <row r="33" spans="1:14">
      <c r="A33" s="15" t="s">
        <v>6</v>
      </c>
      <c r="B33" s="15">
        <v>1011</v>
      </c>
      <c r="C33" s="15" t="s">
        <v>156</v>
      </c>
      <c r="D33" s="15" t="s">
        <v>122</v>
      </c>
      <c r="E33" s="24">
        <v>43534</v>
      </c>
      <c r="F33" s="24">
        <v>43594</v>
      </c>
      <c r="G33" s="15">
        <v>2</v>
      </c>
      <c r="H33" s="543"/>
      <c r="I33" s="15">
        <v>1011</v>
      </c>
      <c r="J33" s="15" t="s">
        <v>50</v>
      </c>
      <c r="K33" s="15" t="s">
        <v>129</v>
      </c>
      <c r="L33" s="24">
        <v>42764</v>
      </c>
      <c r="M33" s="24">
        <v>43859</v>
      </c>
      <c r="N33" s="15">
        <v>13</v>
      </c>
    </row>
    <row r="34" spans="1:14">
      <c r="A34" s="15" t="s">
        <v>6</v>
      </c>
      <c r="B34" s="15">
        <v>1013</v>
      </c>
      <c r="C34" s="15" t="s">
        <v>156</v>
      </c>
      <c r="D34" s="15" t="s">
        <v>122</v>
      </c>
      <c r="E34" s="24">
        <v>43533</v>
      </c>
      <c r="F34" s="24">
        <v>43593</v>
      </c>
      <c r="G34" s="15">
        <v>2</v>
      </c>
      <c r="H34" s="543"/>
      <c r="I34" s="15">
        <v>1011</v>
      </c>
      <c r="J34" s="15" t="s">
        <v>51</v>
      </c>
      <c r="K34" s="15" t="s">
        <v>127</v>
      </c>
      <c r="L34" s="24">
        <v>42359</v>
      </c>
      <c r="M34" s="24">
        <v>44184</v>
      </c>
      <c r="N34" s="15">
        <v>13</v>
      </c>
    </row>
    <row r="35" spans="1:14">
      <c r="A35" s="15" t="s">
        <v>6</v>
      </c>
      <c r="B35" s="15">
        <v>2012</v>
      </c>
      <c r="C35" s="15" t="s">
        <v>157</v>
      </c>
      <c r="D35" s="15" t="s">
        <v>123</v>
      </c>
      <c r="E35" s="24">
        <v>43560</v>
      </c>
      <c r="F35" s="24">
        <v>43620</v>
      </c>
      <c r="G35" s="15">
        <v>37</v>
      </c>
      <c r="H35" s="543">
        <v>136</v>
      </c>
      <c r="I35" s="15">
        <v>1011</v>
      </c>
      <c r="J35" s="15" t="s">
        <v>37</v>
      </c>
      <c r="K35" s="15" t="s">
        <v>127</v>
      </c>
      <c r="L35" s="24">
        <v>42781</v>
      </c>
      <c r="M35" s="24">
        <v>44606</v>
      </c>
      <c r="N35" s="15">
        <v>1</v>
      </c>
    </row>
    <row r="36" spans="1:14">
      <c r="A36" s="15" t="s">
        <v>6</v>
      </c>
      <c r="B36" s="15">
        <v>1013</v>
      </c>
      <c r="C36" s="15" t="s">
        <v>157</v>
      </c>
      <c r="D36" s="15" t="s">
        <v>123</v>
      </c>
      <c r="E36" s="24">
        <v>43558</v>
      </c>
      <c r="F36" s="24">
        <v>43618</v>
      </c>
      <c r="G36" s="15">
        <v>48</v>
      </c>
      <c r="H36" s="543"/>
      <c r="I36" s="15">
        <v>1011</v>
      </c>
      <c r="J36" s="15" t="s">
        <v>36</v>
      </c>
      <c r="K36" s="15" t="s">
        <v>121</v>
      </c>
      <c r="L36" s="24">
        <v>43316</v>
      </c>
      <c r="M36" s="24">
        <v>44411</v>
      </c>
      <c r="N36" s="15">
        <v>27</v>
      </c>
    </row>
    <row r="37" spans="1:14">
      <c r="A37" s="15" t="s">
        <v>6</v>
      </c>
      <c r="B37" s="15">
        <v>1012</v>
      </c>
      <c r="C37" s="15" t="s">
        <v>157</v>
      </c>
      <c r="D37" s="15" t="s">
        <v>123</v>
      </c>
      <c r="E37" s="24">
        <v>43557</v>
      </c>
      <c r="F37" s="24">
        <v>43617</v>
      </c>
      <c r="G37" s="15">
        <v>51</v>
      </c>
      <c r="H37" s="543"/>
      <c r="I37" s="15">
        <v>1011</v>
      </c>
      <c r="J37" s="15" t="s">
        <v>48</v>
      </c>
      <c r="K37" s="15" t="s">
        <v>120</v>
      </c>
      <c r="L37" s="24">
        <v>42764</v>
      </c>
      <c r="M37" s="24">
        <v>43859</v>
      </c>
      <c r="N37" s="15">
        <v>48</v>
      </c>
    </row>
    <row r="38" spans="1:14">
      <c r="A38" s="15" t="s">
        <v>6</v>
      </c>
      <c r="B38" s="15">
        <v>2013</v>
      </c>
      <c r="C38" s="15" t="s">
        <v>158</v>
      </c>
      <c r="D38" s="15" t="s">
        <v>122</v>
      </c>
      <c r="E38" s="24">
        <v>43560</v>
      </c>
      <c r="F38" s="24">
        <v>43620</v>
      </c>
      <c r="G38" s="15">
        <v>38</v>
      </c>
      <c r="H38" s="543">
        <v>202</v>
      </c>
      <c r="I38" s="15">
        <v>1013</v>
      </c>
      <c r="J38" s="15" t="s">
        <v>47</v>
      </c>
      <c r="K38" s="15" t="s">
        <v>121</v>
      </c>
      <c r="L38" s="24">
        <v>43074</v>
      </c>
      <c r="M38" s="24">
        <v>44169</v>
      </c>
      <c r="N38" s="15">
        <v>29</v>
      </c>
    </row>
    <row r="39" spans="1:14">
      <c r="A39" s="15" t="s">
        <v>6</v>
      </c>
      <c r="B39" s="15">
        <v>2011</v>
      </c>
      <c r="C39" s="15" t="s">
        <v>158</v>
      </c>
      <c r="D39" s="15" t="s">
        <v>122</v>
      </c>
      <c r="E39" s="24">
        <v>43547</v>
      </c>
      <c r="F39" s="24">
        <v>43607</v>
      </c>
      <c r="G39" s="15">
        <v>45</v>
      </c>
      <c r="H39" s="543"/>
      <c r="I39" s="15">
        <v>1011</v>
      </c>
      <c r="J39" s="15" t="s">
        <v>43</v>
      </c>
      <c r="K39" s="15" t="s">
        <v>121</v>
      </c>
      <c r="L39" s="24">
        <v>42948</v>
      </c>
      <c r="M39" s="24">
        <v>44043</v>
      </c>
      <c r="N39" s="15">
        <v>6</v>
      </c>
    </row>
    <row r="40" spans="1:14">
      <c r="A40" s="15" t="s">
        <v>6</v>
      </c>
      <c r="B40" s="15">
        <v>1011</v>
      </c>
      <c r="C40" s="15" t="s">
        <v>158</v>
      </c>
      <c r="D40" s="15" t="s">
        <v>122</v>
      </c>
      <c r="E40" s="24">
        <v>43543</v>
      </c>
      <c r="F40" s="24">
        <v>43603</v>
      </c>
      <c r="G40" s="15">
        <v>44</v>
      </c>
      <c r="H40" s="543"/>
      <c r="I40" s="15">
        <v>1011</v>
      </c>
      <c r="J40" s="15" t="s">
        <v>24</v>
      </c>
      <c r="K40" s="15" t="s">
        <v>120</v>
      </c>
      <c r="L40" s="24">
        <v>43424</v>
      </c>
      <c r="M40" s="24">
        <v>43789</v>
      </c>
      <c r="N40" s="15">
        <v>1026</v>
      </c>
    </row>
    <row r="41" spans="1:14">
      <c r="A41" s="15" t="s">
        <v>6</v>
      </c>
      <c r="B41" s="15">
        <v>1013</v>
      </c>
      <c r="C41" s="15" t="s">
        <v>158</v>
      </c>
      <c r="D41" s="15" t="s">
        <v>122</v>
      </c>
      <c r="E41" s="24">
        <v>43541</v>
      </c>
      <c r="F41" s="24">
        <v>43601</v>
      </c>
      <c r="G41" s="15">
        <v>75</v>
      </c>
      <c r="H41" s="543"/>
      <c r="I41" s="15">
        <v>1012</v>
      </c>
      <c r="J41" s="15" t="s">
        <v>28</v>
      </c>
      <c r="K41" s="15" t="s">
        <v>120</v>
      </c>
      <c r="L41" s="24">
        <v>43366</v>
      </c>
      <c r="M41" s="24">
        <v>43367</v>
      </c>
      <c r="N41" s="15">
        <v>132</v>
      </c>
    </row>
    <row r="42" spans="1:14">
      <c r="A42" s="15" t="s">
        <v>6</v>
      </c>
      <c r="B42" s="15">
        <v>2012</v>
      </c>
      <c r="C42" s="15" t="s">
        <v>159</v>
      </c>
      <c r="D42" s="15" t="s">
        <v>123</v>
      </c>
      <c r="E42" s="24">
        <v>43555</v>
      </c>
      <c r="F42" s="24">
        <v>43615</v>
      </c>
      <c r="G42" s="15">
        <v>29</v>
      </c>
      <c r="H42" s="543">
        <v>137</v>
      </c>
      <c r="I42" s="50"/>
      <c r="J42" s="50"/>
      <c r="K42" s="50"/>
      <c r="L42" s="50"/>
      <c r="M42" s="50"/>
      <c r="N42" s="50"/>
    </row>
    <row r="43" spans="1:14">
      <c r="A43" s="15" t="s">
        <v>6</v>
      </c>
      <c r="B43" s="15">
        <v>2013</v>
      </c>
      <c r="C43" s="15" t="s">
        <v>159</v>
      </c>
      <c r="D43" s="15" t="s">
        <v>123</v>
      </c>
      <c r="E43" s="24">
        <v>43559</v>
      </c>
      <c r="F43" s="24">
        <v>43619</v>
      </c>
      <c r="G43" s="15">
        <v>15</v>
      </c>
      <c r="H43" s="543"/>
      <c r="I43" s="50"/>
      <c r="J43" s="50"/>
      <c r="K43" s="50"/>
      <c r="L43" s="50"/>
      <c r="M43" s="50"/>
      <c r="N43" s="50"/>
    </row>
    <row r="44" spans="1:14">
      <c r="A44" s="15" t="s">
        <v>6</v>
      </c>
      <c r="B44" s="15">
        <v>1011</v>
      </c>
      <c r="C44" s="15" t="s">
        <v>159</v>
      </c>
      <c r="D44" s="15" t="s">
        <v>123</v>
      </c>
      <c r="E44" s="24">
        <v>43557</v>
      </c>
      <c r="F44" s="24">
        <v>43617</v>
      </c>
      <c r="G44" s="15">
        <v>93</v>
      </c>
      <c r="H44" s="543"/>
      <c r="I44" s="50"/>
      <c r="J44" s="50"/>
      <c r="K44" s="50"/>
      <c r="L44" s="50"/>
      <c r="M44" s="50"/>
      <c r="N44" s="50"/>
    </row>
    <row r="45" spans="1:14">
      <c r="A45" s="15" t="s">
        <v>6</v>
      </c>
      <c r="B45" s="15">
        <v>1013</v>
      </c>
      <c r="C45" s="15" t="s">
        <v>160</v>
      </c>
      <c r="D45" s="15" t="s">
        <v>123</v>
      </c>
      <c r="E45" s="24">
        <v>43560</v>
      </c>
      <c r="F45" s="24">
        <v>43620</v>
      </c>
      <c r="G45" s="15">
        <v>13</v>
      </c>
      <c r="H45" s="543">
        <v>26</v>
      </c>
      <c r="I45" s="50"/>
      <c r="J45" s="50"/>
      <c r="K45" s="50"/>
      <c r="L45" s="50"/>
      <c r="M45" s="50"/>
      <c r="N45" s="50"/>
    </row>
    <row r="46" spans="1:14">
      <c r="A46" s="15" t="s">
        <v>6</v>
      </c>
      <c r="B46" s="15">
        <v>1012</v>
      </c>
      <c r="C46" s="15" t="s">
        <v>160</v>
      </c>
      <c r="D46" s="15" t="s">
        <v>123</v>
      </c>
      <c r="E46" s="24">
        <v>43557</v>
      </c>
      <c r="F46" s="24">
        <v>43617</v>
      </c>
      <c r="G46" s="15">
        <v>13</v>
      </c>
      <c r="H46" s="543"/>
      <c r="I46" s="50"/>
      <c r="J46" s="50"/>
      <c r="K46" s="50"/>
      <c r="L46" s="50"/>
      <c r="M46" s="50"/>
      <c r="N46" s="50"/>
    </row>
    <row r="47" spans="1:14">
      <c r="A47" s="15" t="s">
        <v>6</v>
      </c>
      <c r="B47" s="15">
        <v>1013</v>
      </c>
      <c r="C47" s="15" t="s">
        <v>161</v>
      </c>
      <c r="D47" s="15" t="s">
        <v>122</v>
      </c>
      <c r="E47" s="24">
        <v>43551</v>
      </c>
      <c r="F47" s="24">
        <v>43611</v>
      </c>
      <c r="G47" s="15">
        <v>12</v>
      </c>
      <c r="H47" s="15">
        <v>12</v>
      </c>
      <c r="I47" s="50"/>
      <c r="J47" s="50"/>
      <c r="K47" s="50"/>
      <c r="L47" s="50"/>
      <c r="M47" s="50"/>
      <c r="N47" s="50"/>
    </row>
    <row r="48" spans="1:14">
      <c r="A48" s="15" t="s">
        <v>6</v>
      </c>
      <c r="B48" s="15">
        <v>1013</v>
      </c>
      <c r="C48" s="15" t="s">
        <v>162</v>
      </c>
      <c r="D48" s="15" t="s">
        <v>123</v>
      </c>
      <c r="E48" s="24">
        <v>43560</v>
      </c>
      <c r="F48" s="24">
        <v>43620</v>
      </c>
      <c r="G48" s="15">
        <v>88</v>
      </c>
      <c r="H48" s="543">
        <v>110</v>
      </c>
      <c r="I48" s="50"/>
      <c r="J48" s="50"/>
      <c r="K48" s="50"/>
      <c r="L48" s="50"/>
      <c r="M48" s="50"/>
      <c r="N48" s="50"/>
    </row>
    <row r="49" spans="1:14">
      <c r="A49" s="15" t="s">
        <v>6</v>
      </c>
      <c r="B49" s="15">
        <v>1012</v>
      </c>
      <c r="C49" s="15" t="s">
        <v>162</v>
      </c>
      <c r="D49" s="15" t="s">
        <v>123</v>
      </c>
      <c r="E49" s="24">
        <v>43543</v>
      </c>
      <c r="F49" s="24">
        <v>43603</v>
      </c>
      <c r="G49" s="15">
        <v>22</v>
      </c>
      <c r="H49" s="543"/>
      <c r="I49" s="50"/>
      <c r="J49" s="50"/>
      <c r="K49" s="50"/>
      <c r="L49" s="50"/>
      <c r="M49" s="50"/>
      <c r="N49" s="50"/>
    </row>
    <row r="50" spans="1:14">
      <c r="A50" s="15" t="s">
        <v>6</v>
      </c>
      <c r="B50" s="15">
        <v>2013</v>
      </c>
      <c r="C50" s="15" t="s">
        <v>163</v>
      </c>
      <c r="D50" s="15" t="s">
        <v>122</v>
      </c>
      <c r="E50" s="24">
        <v>43560</v>
      </c>
      <c r="F50" s="24">
        <v>43620</v>
      </c>
      <c r="G50" s="15">
        <v>19</v>
      </c>
      <c r="H50" s="15">
        <v>19</v>
      </c>
      <c r="I50" s="50"/>
      <c r="J50" s="50"/>
      <c r="K50" s="50"/>
      <c r="L50" s="50"/>
      <c r="M50" s="50"/>
      <c r="N50" s="50"/>
    </row>
    <row r="51" spans="1:14">
      <c r="A51" s="15" t="s">
        <v>6</v>
      </c>
      <c r="B51" s="15">
        <v>1013</v>
      </c>
      <c r="C51" s="15" t="s">
        <v>164</v>
      </c>
      <c r="D51" s="15" t="s">
        <v>122</v>
      </c>
      <c r="E51" s="24">
        <v>43554</v>
      </c>
      <c r="F51" s="24">
        <v>43614</v>
      </c>
      <c r="G51" s="15">
        <v>90</v>
      </c>
      <c r="H51" s="543">
        <v>112</v>
      </c>
      <c r="I51" s="50"/>
      <c r="J51" s="50"/>
      <c r="K51" s="50"/>
      <c r="L51" s="50"/>
      <c r="M51" s="50"/>
      <c r="N51" s="50"/>
    </row>
    <row r="52" spans="1:14">
      <c r="A52" s="15" t="s">
        <v>6</v>
      </c>
      <c r="B52" s="15">
        <v>1012</v>
      </c>
      <c r="C52" s="15" t="s">
        <v>164</v>
      </c>
      <c r="D52" s="15" t="s">
        <v>122</v>
      </c>
      <c r="E52" s="24">
        <v>43549</v>
      </c>
      <c r="F52" s="24">
        <v>43609</v>
      </c>
      <c r="G52" s="15">
        <v>13</v>
      </c>
      <c r="H52" s="543"/>
      <c r="I52" s="50"/>
      <c r="J52" s="50"/>
      <c r="K52" s="50"/>
      <c r="L52" s="50"/>
      <c r="M52" s="50"/>
      <c r="N52" s="50"/>
    </row>
    <row r="53" spans="1:14">
      <c r="A53" s="15" t="s">
        <v>6</v>
      </c>
      <c r="B53" s="15">
        <v>1011</v>
      </c>
      <c r="C53" s="15" t="s">
        <v>164</v>
      </c>
      <c r="D53" s="15" t="s">
        <v>122</v>
      </c>
      <c r="E53" s="24">
        <v>43530</v>
      </c>
      <c r="F53" s="24">
        <v>43590</v>
      </c>
      <c r="G53" s="15">
        <v>9</v>
      </c>
      <c r="H53" s="543"/>
      <c r="I53" s="50"/>
      <c r="J53" s="50"/>
      <c r="K53" s="50"/>
      <c r="L53" s="50"/>
      <c r="M53" s="50"/>
      <c r="N53" s="50"/>
    </row>
    <row r="54" spans="1:14">
      <c r="A54" s="15" t="s">
        <v>6</v>
      </c>
      <c r="B54" s="15">
        <v>2013</v>
      </c>
      <c r="C54" s="15" t="s">
        <v>165</v>
      </c>
      <c r="D54" s="15" t="s">
        <v>123</v>
      </c>
      <c r="E54" s="24">
        <v>43560</v>
      </c>
      <c r="F54" s="24">
        <v>43620</v>
      </c>
      <c r="G54" s="15">
        <v>88</v>
      </c>
      <c r="H54" s="543">
        <v>221</v>
      </c>
      <c r="I54" s="50"/>
      <c r="J54" s="50"/>
      <c r="K54" s="50"/>
      <c r="L54" s="50"/>
      <c r="M54" s="50"/>
      <c r="N54" s="50"/>
    </row>
    <row r="55" spans="1:14">
      <c r="A55" s="15" t="s">
        <v>6</v>
      </c>
      <c r="B55" s="15">
        <v>2011</v>
      </c>
      <c r="C55" s="15" t="s">
        <v>165</v>
      </c>
      <c r="D55" s="15" t="s">
        <v>123</v>
      </c>
      <c r="E55" s="24">
        <v>43555</v>
      </c>
      <c r="F55" s="24">
        <v>43615</v>
      </c>
      <c r="G55" s="15">
        <v>93</v>
      </c>
      <c r="H55" s="543"/>
      <c r="I55" s="50"/>
      <c r="J55" s="50"/>
      <c r="K55" s="50"/>
      <c r="L55" s="50"/>
      <c r="M55" s="50"/>
      <c r="N55" s="50"/>
    </row>
    <row r="56" spans="1:14">
      <c r="A56" s="15" t="s">
        <v>6</v>
      </c>
      <c r="B56" s="15">
        <v>1012</v>
      </c>
      <c r="C56" s="15" t="s">
        <v>165</v>
      </c>
      <c r="D56" s="15" t="s">
        <v>123</v>
      </c>
      <c r="E56" s="24">
        <v>43548</v>
      </c>
      <c r="F56" s="24">
        <v>43608</v>
      </c>
      <c r="G56" s="15">
        <v>40</v>
      </c>
      <c r="H56" s="543"/>
      <c r="I56" s="50"/>
      <c r="J56" s="50"/>
      <c r="K56" s="50"/>
      <c r="L56" s="50"/>
      <c r="M56" s="50"/>
      <c r="N56" s="50"/>
    </row>
    <row r="57" spans="1:14">
      <c r="A57" s="15" t="s">
        <v>6</v>
      </c>
      <c r="B57" s="15">
        <v>1013</v>
      </c>
      <c r="C57" s="15" t="s">
        <v>166</v>
      </c>
      <c r="D57" s="15" t="s">
        <v>122</v>
      </c>
      <c r="E57" s="24">
        <v>43545</v>
      </c>
      <c r="F57" s="24">
        <v>43605</v>
      </c>
      <c r="G57" s="15">
        <v>38</v>
      </c>
      <c r="H57" s="543">
        <v>93</v>
      </c>
      <c r="I57" s="50"/>
      <c r="J57" s="50"/>
      <c r="K57" s="50"/>
      <c r="L57" s="50"/>
      <c r="M57" s="50"/>
      <c r="N57" s="50"/>
    </row>
    <row r="58" spans="1:14">
      <c r="A58" s="15" t="s">
        <v>6</v>
      </c>
      <c r="B58" s="15">
        <v>1011</v>
      </c>
      <c r="C58" s="15" t="s">
        <v>166</v>
      </c>
      <c r="D58" s="15" t="s">
        <v>122</v>
      </c>
      <c r="E58" s="24">
        <v>43544</v>
      </c>
      <c r="F58" s="24">
        <v>43604</v>
      </c>
      <c r="G58" s="15">
        <v>55</v>
      </c>
      <c r="H58" s="543"/>
      <c r="I58" s="50"/>
      <c r="J58" s="50"/>
      <c r="K58" s="50"/>
      <c r="L58" s="50"/>
      <c r="M58" s="50"/>
      <c r="N58" s="50"/>
    </row>
    <row r="59" spans="1:14">
      <c r="A59" s="15" t="s">
        <v>6</v>
      </c>
      <c r="B59" s="15">
        <v>1011</v>
      </c>
      <c r="C59" s="15" t="s">
        <v>167</v>
      </c>
      <c r="D59" s="15" t="s">
        <v>123</v>
      </c>
      <c r="E59" s="24">
        <v>43552</v>
      </c>
      <c r="F59" s="24">
        <v>43612</v>
      </c>
      <c r="G59" s="15">
        <v>74</v>
      </c>
      <c r="H59" s="543">
        <v>237</v>
      </c>
      <c r="I59" s="50"/>
      <c r="J59" s="50"/>
      <c r="K59" s="50"/>
      <c r="L59" s="50"/>
      <c r="M59" s="50"/>
      <c r="N59" s="50"/>
    </row>
    <row r="60" spans="1:14">
      <c r="A60" s="15" t="s">
        <v>6</v>
      </c>
      <c r="B60" s="15">
        <v>2011</v>
      </c>
      <c r="C60" s="15" t="s">
        <v>167</v>
      </c>
      <c r="D60" s="15" t="s">
        <v>123</v>
      </c>
      <c r="E60" s="24">
        <v>43558</v>
      </c>
      <c r="F60" s="24">
        <v>43618</v>
      </c>
      <c r="G60" s="15">
        <v>70</v>
      </c>
      <c r="H60" s="543"/>
      <c r="I60" s="50"/>
      <c r="J60" s="50"/>
      <c r="K60" s="50"/>
      <c r="L60" s="50"/>
      <c r="M60" s="50"/>
      <c r="N60" s="50"/>
    </row>
    <row r="61" spans="1:14">
      <c r="A61" s="15" t="s">
        <v>6</v>
      </c>
      <c r="B61" s="15">
        <v>1012</v>
      </c>
      <c r="C61" s="15" t="s">
        <v>167</v>
      </c>
      <c r="D61" s="15" t="s">
        <v>123</v>
      </c>
      <c r="E61" s="24">
        <v>43557</v>
      </c>
      <c r="F61" s="24">
        <v>43617</v>
      </c>
      <c r="G61" s="15">
        <v>93</v>
      </c>
      <c r="H61" s="543"/>
      <c r="I61" s="50"/>
      <c r="J61" s="50"/>
      <c r="K61" s="50"/>
      <c r="L61" s="50"/>
      <c r="M61" s="50"/>
      <c r="N61" s="50"/>
    </row>
  </sheetData>
  <sortState ref="A2:H115">
    <sortCondition ref="C2:C115"/>
  </sortState>
  <mergeCells count="15">
    <mergeCell ref="H57:H58"/>
    <mergeCell ref="H59:H61"/>
    <mergeCell ref="A1:N1"/>
    <mergeCell ref="H38:H41"/>
    <mergeCell ref="H42:H44"/>
    <mergeCell ref="H45:H46"/>
    <mergeCell ref="H48:H49"/>
    <mergeCell ref="H51:H53"/>
    <mergeCell ref="H54:H56"/>
    <mergeCell ref="H15:H19"/>
    <mergeCell ref="H20:H21"/>
    <mergeCell ref="H22:H24"/>
    <mergeCell ref="H25:H28"/>
    <mergeCell ref="H29:H34"/>
    <mergeCell ref="H35:H37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8"/>
  <sheetViews>
    <sheetView zoomScaleNormal="100" workbookViewId="0">
      <selection sqref="A1:N1"/>
    </sheetView>
  </sheetViews>
  <sheetFormatPr defaultRowHeight="13.5"/>
  <cols>
    <col min="1" max="1" width="9" bestFit="1" customWidth="1"/>
    <col min="2" max="2" width="5" bestFit="1" customWidth="1"/>
    <col min="3" max="3" width="43" bestFit="1" customWidth="1"/>
    <col min="4" max="4" width="7.5" bestFit="1" customWidth="1"/>
    <col min="5" max="6" width="9.75" bestFit="1" customWidth="1"/>
    <col min="7" max="8" width="6" bestFit="1" customWidth="1"/>
    <col min="9" max="9" width="5" bestFit="1" customWidth="1"/>
    <col min="10" max="10" width="23.5" customWidth="1"/>
    <col min="11" max="11" width="7.5" bestFit="1" customWidth="1"/>
    <col min="12" max="13" width="9.75" bestFit="1" customWidth="1"/>
    <col min="14" max="14" width="6" bestFit="1" customWidth="1"/>
  </cols>
  <sheetData>
    <row r="1" spans="1:14">
      <c r="A1" s="533" t="s">
        <v>252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 ht="14.25">
      <c r="A2" s="14" t="s">
        <v>240</v>
      </c>
      <c r="B2" s="14" t="s">
        <v>73</v>
      </c>
      <c r="C2" s="14" t="s">
        <v>251</v>
      </c>
      <c r="D2" s="14" t="s">
        <v>119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73</v>
      </c>
      <c r="J2" s="14" t="s">
        <v>1</v>
      </c>
      <c r="K2" s="14" t="s">
        <v>119</v>
      </c>
      <c r="L2" s="14" t="s">
        <v>2</v>
      </c>
      <c r="M2" s="14" t="s">
        <v>3</v>
      </c>
      <c r="N2" s="14" t="s">
        <v>4</v>
      </c>
    </row>
    <row r="3" spans="1:14">
      <c r="A3" s="15" t="s">
        <v>232</v>
      </c>
      <c r="B3" s="495" t="s">
        <v>193</v>
      </c>
      <c r="C3" s="15" t="s">
        <v>116</v>
      </c>
      <c r="D3" s="15" t="s">
        <v>121</v>
      </c>
      <c r="E3" s="24">
        <v>43565</v>
      </c>
      <c r="F3" s="24">
        <v>43625</v>
      </c>
      <c r="G3" s="15">
        <v>75</v>
      </c>
      <c r="H3" s="15">
        <v>75</v>
      </c>
      <c r="I3" s="495" t="s">
        <v>144</v>
      </c>
      <c r="J3" s="15" t="s">
        <v>149</v>
      </c>
      <c r="K3" s="15" t="s">
        <v>120</v>
      </c>
      <c r="L3" s="24">
        <v>43570</v>
      </c>
      <c r="M3" s="24">
        <v>43935</v>
      </c>
      <c r="N3" s="15">
        <v>408</v>
      </c>
    </row>
    <row r="4" spans="1:14">
      <c r="A4" s="15" t="s">
        <v>6</v>
      </c>
      <c r="B4" s="497"/>
      <c r="C4" s="15" t="s">
        <v>21</v>
      </c>
      <c r="D4" s="15" t="s">
        <v>121</v>
      </c>
      <c r="E4" s="24">
        <v>43556</v>
      </c>
      <c r="F4" s="24">
        <v>43646</v>
      </c>
      <c r="G4" s="15">
        <v>68</v>
      </c>
      <c r="H4" s="15">
        <v>68</v>
      </c>
      <c r="I4" s="497"/>
      <c r="J4" s="15" t="s">
        <v>13</v>
      </c>
      <c r="K4" s="15" t="s">
        <v>120</v>
      </c>
      <c r="L4" s="24">
        <v>43487</v>
      </c>
      <c r="M4" s="24">
        <v>43851</v>
      </c>
      <c r="N4" s="15">
        <v>503</v>
      </c>
    </row>
    <row r="5" spans="1:14">
      <c r="A5" s="15" t="s">
        <v>6</v>
      </c>
      <c r="B5" s="497"/>
      <c r="C5" s="15" t="s">
        <v>34</v>
      </c>
      <c r="D5" s="15" t="s">
        <v>121</v>
      </c>
      <c r="E5" s="24">
        <v>43189</v>
      </c>
      <c r="F5" s="24">
        <v>44284</v>
      </c>
      <c r="G5" s="15">
        <v>31</v>
      </c>
      <c r="H5" s="15">
        <v>31</v>
      </c>
      <c r="I5" s="497"/>
      <c r="J5" s="15" t="s">
        <v>20</v>
      </c>
      <c r="K5" s="15" t="s">
        <v>120</v>
      </c>
      <c r="L5" s="24">
        <v>43490</v>
      </c>
      <c r="M5" s="24">
        <v>43854</v>
      </c>
      <c r="N5" s="15">
        <v>503</v>
      </c>
    </row>
    <row r="6" spans="1:14">
      <c r="A6" s="15" t="s">
        <v>6</v>
      </c>
      <c r="B6" s="497"/>
      <c r="C6" s="15" t="s">
        <v>11</v>
      </c>
      <c r="D6" s="15" t="s">
        <v>120</v>
      </c>
      <c r="E6" s="24">
        <v>43557</v>
      </c>
      <c r="F6" s="24">
        <v>43617</v>
      </c>
      <c r="G6" s="15">
        <v>22</v>
      </c>
      <c r="H6" s="15">
        <v>22</v>
      </c>
      <c r="I6" s="497"/>
      <c r="J6" s="15" t="s">
        <v>22</v>
      </c>
      <c r="K6" s="15" t="s">
        <v>124</v>
      </c>
      <c r="L6" s="24">
        <v>43199</v>
      </c>
      <c r="M6" s="24">
        <v>43279</v>
      </c>
      <c r="N6" s="15">
        <v>1923</v>
      </c>
    </row>
    <row r="7" spans="1:14">
      <c r="A7" s="15" t="s">
        <v>6</v>
      </c>
      <c r="B7" s="497"/>
      <c r="C7" s="15" t="s">
        <v>9</v>
      </c>
      <c r="D7" s="15" t="s">
        <v>120</v>
      </c>
      <c r="E7" s="24">
        <v>43537</v>
      </c>
      <c r="F7" s="24">
        <v>43597</v>
      </c>
      <c r="G7" s="15">
        <v>6</v>
      </c>
      <c r="H7" s="15">
        <v>6</v>
      </c>
      <c r="I7" s="497"/>
      <c r="J7" s="15" t="s">
        <v>46</v>
      </c>
      <c r="K7" s="15" t="s">
        <v>120</v>
      </c>
      <c r="L7" s="24">
        <v>43213</v>
      </c>
      <c r="M7" s="24">
        <v>43573</v>
      </c>
      <c r="N7" s="15">
        <v>140</v>
      </c>
    </row>
    <row r="8" spans="1:14">
      <c r="A8" s="15" t="s">
        <v>232</v>
      </c>
      <c r="B8" s="497"/>
      <c r="C8" s="15" t="s">
        <v>8</v>
      </c>
      <c r="D8" s="15" t="s">
        <v>121</v>
      </c>
      <c r="E8" s="24">
        <v>43565</v>
      </c>
      <c r="F8" s="24">
        <v>43625</v>
      </c>
      <c r="G8" s="15">
        <v>97</v>
      </c>
      <c r="H8" s="15">
        <v>97</v>
      </c>
      <c r="I8" s="497"/>
      <c r="J8" s="15" t="s">
        <v>45</v>
      </c>
      <c r="K8" s="15" t="s">
        <v>120</v>
      </c>
      <c r="L8" s="24">
        <v>42764</v>
      </c>
      <c r="M8" s="24">
        <v>43859</v>
      </c>
      <c r="N8" s="15">
        <v>159</v>
      </c>
    </row>
    <row r="9" spans="1:14">
      <c r="A9" s="15" t="s">
        <v>232</v>
      </c>
      <c r="B9" s="497"/>
      <c r="C9" s="15" t="s">
        <v>7</v>
      </c>
      <c r="D9" s="15" t="s">
        <v>120</v>
      </c>
      <c r="E9" s="24">
        <v>43565</v>
      </c>
      <c r="F9" s="24">
        <v>43625</v>
      </c>
      <c r="G9" s="15">
        <v>17</v>
      </c>
      <c r="H9" s="15">
        <v>17</v>
      </c>
      <c r="I9" s="497"/>
      <c r="J9" s="15" t="s">
        <v>31</v>
      </c>
      <c r="K9" s="15" t="s">
        <v>126</v>
      </c>
      <c r="L9" s="24">
        <v>43232</v>
      </c>
      <c r="M9" s="24">
        <v>43592</v>
      </c>
      <c r="N9" s="15">
        <v>3</v>
      </c>
    </row>
    <row r="10" spans="1:14">
      <c r="A10" s="15" t="s">
        <v>6</v>
      </c>
      <c r="B10" s="497"/>
      <c r="C10" s="15" t="s">
        <v>17</v>
      </c>
      <c r="D10" s="15" t="s">
        <v>120</v>
      </c>
      <c r="E10" s="24">
        <v>43550</v>
      </c>
      <c r="F10" s="24">
        <v>43580</v>
      </c>
      <c r="G10" s="15">
        <v>38</v>
      </c>
      <c r="H10" s="15">
        <v>38</v>
      </c>
      <c r="I10" s="497"/>
      <c r="J10" s="15" t="s">
        <v>26</v>
      </c>
      <c r="K10" s="15" t="s">
        <v>121</v>
      </c>
      <c r="L10" s="24">
        <v>42942</v>
      </c>
      <c r="M10" s="24">
        <v>43671</v>
      </c>
      <c r="N10" s="15">
        <v>14</v>
      </c>
    </row>
    <row r="11" spans="1:14">
      <c r="A11" s="15" t="s">
        <v>6</v>
      </c>
      <c r="B11" s="497"/>
      <c r="C11" s="15" t="s">
        <v>151</v>
      </c>
      <c r="D11" s="15" t="s">
        <v>122</v>
      </c>
      <c r="E11" s="24">
        <v>43559</v>
      </c>
      <c r="F11" s="24">
        <v>43619</v>
      </c>
      <c r="G11" s="15">
        <v>32</v>
      </c>
      <c r="H11" s="495">
        <v>104</v>
      </c>
      <c r="I11" s="497"/>
      <c r="J11" s="15" t="s">
        <v>49</v>
      </c>
      <c r="K11" s="15" t="s">
        <v>121</v>
      </c>
      <c r="L11" s="24">
        <v>42777</v>
      </c>
      <c r="M11" s="24">
        <v>44602</v>
      </c>
      <c r="N11" s="15">
        <v>256</v>
      </c>
    </row>
    <row r="12" spans="1:14">
      <c r="A12" s="15" t="s">
        <v>6</v>
      </c>
      <c r="B12" s="497"/>
      <c r="C12" s="15" t="s">
        <v>151</v>
      </c>
      <c r="D12" s="15" t="s">
        <v>122</v>
      </c>
      <c r="E12" s="24">
        <v>43533</v>
      </c>
      <c r="F12" s="24">
        <v>43593</v>
      </c>
      <c r="G12" s="15">
        <v>9</v>
      </c>
      <c r="H12" s="497"/>
      <c r="I12" s="497"/>
      <c r="J12" s="15" t="s">
        <v>30</v>
      </c>
      <c r="K12" s="15" t="s">
        <v>120</v>
      </c>
      <c r="L12" s="24">
        <v>43298</v>
      </c>
      <c r="M12" s="24">
        <v>43478</v>
      </c>
      <c r="N12" s="15">
        <v>85</v>
      </c>
    </row>
    <row r="13" spans="1:14">
      <c r="A13" s="15" t="s">
        <v>6</v>
      </c>
      <c r="B13" s="497"/>
      <c r="C13" s="15" t="s">
        <v>151</v>
      </c>
      <c r="D13" s="15" t="s">
        <v>122</v>
      </c>
      <c r="E13" s="24">
        <v>43548</v>
      </c>
      <c r="F13" s="24">
        <v>43608</v>
      </c>
      <c r="G13" s="15">
        <v>45</v>
      </c>
      <c r="H13" s="497"/>
      <c r="I13" s="497"/>
      <c r="J13" s="15" t="s">
        <v>40</v>
      </c>
      <c r="K13" s="15" t="s">
        <v>120</v>
      </c>
      <c r="L13" s="24">
        <v>43312</v>
      </c>
      <c r="M13" s="24">
        <v>43392</v>
      </c>
      <c r="N13" s="15">
        <v>298</v>
      </c>
    </row>
    <row r="14" spans="1:14">
      <c r="A14" s="15" t="s">
        <v>6</v>
      </c>
      <c r="B14" s="497"/>
      <c r="C14" s="15" t="s">
        <v>151</v>
      </c>
      <c r="D14" s="15" t="s">
        <v>122</v>
      </c>
      <c r="E14" s="24">
        <v>43539</v>
      </c>
      <c r="F14" s="24">
        <v>43599</v>
      </c>
      <c r="G14" s="15">
        <v>18</v>
      </c>
      <c r="H14" s="496"/>
      <c r="I14" s="497"/>
      <c r="J14" s="15" t="s">
        <v>41</v>
      </c>
      <c r="K14" s="15" t="s">
        <v>120</v>
      </c>
      <c r="L14" s="24">
        <v>43312</v>
      </c>
      <c r="M14" s="24">
        <v>43392</v>
      </c>
      <c r="N14" s="15">
        <v>296</v>
      </c>
    </row>
    <row r="15" spans="1:14">
      <c r="A15" s="15" t="s">
        <v>6</v>
      </c>
      <c r="B15" s="497"/>
      <c r="C15" s="15" t="s">
        <v>153</v>
      </c>
      <c r="D15" s="15" t="s">
        <v>123</v>
      </c>
      <c r="E15" s="24">
        <v>43555</v>
      </c>
      <c r="F15" s="24">
        <v>43615</v>
      </c>
      <c r="G15" s="15">
        <v>92</v>
      </c>
      <c r="H15" s="15">
        <v>92</v>
      </c>
      <c r="I15" s="497"/>
      <c r="J15" s="15" t="s">
        <v>23</v>
      </c>
      <c r="K15" s="15" t="s">
        <v>120</v>
      </c>
      <c r="L15" s="24">
        <v>43495</v>
      </c>
      <c r="M15" s="24">
        <v>43860</v>
      </c>
      <c r="N15" s="15">
        <v>168</v>
      </c>
    </row>
    <row r="16" spans="1:14">
      <c r="A16" s="15" t="s">
        <v>6</v>
      </c>
      <c r="B16" s="497"/>
      <c r="C16" s="15" t="s">
        <v>154</v>
      </c>
      <c r="D16" s="15" t="s">
        <v>122</v>
      </c>
      <c r="E16" s="24">
        <v>43559</v>
      </c>
      <c r="F16" s="24">
        <v>43619</v>
      </c>
      <c r="G16" s="15">
        <v>57</v>
      </c>
      <c r="H16" s="495">
        <v>107</v>
      </c>
      <c r="I16" s="497"/>
      <c r="J16" s="15" t="s">
        <v>33</v>
      </c>
      <c r="K16" s="15" t="s">
        <v>121</v>
      </c>
      <c r="L16" s="24">
        <v>43349</v>
      </c>
      <c r="M16" s="24">
        <v>44444</v>
      </c>
      <c r="N16" s="15">
        <v>29</v>
      </c>
    </row>
    <row r="17" spans="1:14">
      <c r="A17" s="15" t="s">
        <v>6</v>
      </c>
      <c r="B17" s="497"/>
      <c r="C17" s="15" t="s">
        <v>154</v>
      </c>
      <c r="D17" s="15" t="s">
        <v>122</v>
      </c>
      <c r="E17" s="24">
        <v>43551</v>
      </c>
      <c r="F17" s="24">
        <v>43611</v>
      </c>
      <c r="G17" s="15">
        <v>28</v>
      </c>
      <c r="H17" s="497"/>
      <c r="I17" s="497"/>
      <c r="J17" s="15" t="s">
        <v>35</v>
      </c>
      <c r="K17" s="15" t="s">
        <v>121</v>
      </c>
      <c r="L17" s="24">
        <v>43189</v>
      </c>
      <c r="M17" s="24">
        <v>44284</v>
      </c>
      <c r="N17" s="15">
        <v>26</v>
      </c>
    </row>
    <row r="18" spans="1:14">
      <c r="A18" s="15" t="s">
        <v>6</v>
      </c>
      <c r="B18" s="497"/>
      <c r="C18" s="15" t="s">
        <v>154</v>
      </c>
      <c r="D18" s="15" t="s">
        <v>122</v>
      </c>
      <c r="E18" s="24">
        <v>43539</v>
      </c>
      <c r="F18" s="24">
        <v>43599</v>
      </c>
      <c r="G18" s="15">
        <v>22</v>
      </c>
      <c r="H18" s="496"/>
      <c r="I18" s="497"/>
      <c r="J18" s="15" t="s">
        <v>29</v>
      </c>
      <c r="K18" s="15" t="s">
        <v>120</v>
      </c>
      <c r="L18" s="24">
        <v>43329</v>
      </c>
      <c r="M18" s="24">
        <v>43509</v>
      </c>
      <c r="N18" s="15">
        <v>562</v>
      </c>
    </row>
    <row r="19" spans="1:14">
      <c r="A19" s="15" t="s">
        <v>6</v>
      </c>
      <c r="B19" s="497"/>
      <c r="C19" s="15" t="s">
        <v>155</v>
      </c>
      <c r="D19" s="15" t="s">
        <v>123</v>
      </c>
      <c r="E19" s="24">
        <v>43552</v>
      </c>
      <c r="F19" s="24">
        <v>43612</v>
      </c>
      <c r="G19" s="15">
        <v>60</v>
      </c>
      <c r="H19" s="495">
        <v>116</v>
      </c>
      <c r="I19" s="497"/>
      <c r="J19" s="15" t="s">
        <v>14</v>
      </c>
      <c r="K19" s="15" t="s">
        <v>121</v>
      </c>
      <c r="L19" s="24">
        <v>43541</v>
      </c>
      <c r="M19" s="24">
        <v>43621</v>
      </c>
      <c r="N19" s="15">
        <v>91</v>
      </c>
    </row>
    <row r="20" spans="1:14">
      <c r="A20" s="15" t="s">
        <v>6</v>
      </c>
      <c r="B20" s="497"/>
      <c r="C20" s="15" t="s">
        <v>155</v>
      </c>
      <c r="D20" s="15" t="s">
        <v>123</v>
      </c>
      <c r="E20" s="24">
        <v>43559</v>
      </c>
      <c r="F20" s="24">
        <v>43619</v>
      </c>
      <c r="G20" s="15">
        <v>13</v>
      </c>
      <c r="H20" s="497"/>
      <c r="I20" s="497"/>
      <c r="J20" s="15" t="s">
        <v>12</v>
      </c>
      <c r="K20" s="15" t="s">
        <v>120</v>
      </c>
      <c r="L20" s="24">
        <v>43495</v>
      </c>
      <c r="M20" s="24">
        <v>43860</v>
      </c>
      <c r="N20" s="15">
        <v>504</v>
      </c>
    </row>
    <row r="21" spans="1:14">
      <c r="A21" s="15" t="s">
        <v>6</v>
      </c>
      <c r="B21" s="497"/>
      <c r="C21" s="15" t="s">
        <v>155</v>
      </c>
      <c r="D21" s="15" t="s">
        <v>123</v>
      </c>
      <c r="E21" s="24">
        <v>43555</v>
      </c>
      <c r="F21" s="24">
        <v>43615</v>
      </c>
      <c r="G21" s="15">
        <v>43</v>
      </c>
      <c r="H21" s="496"/>
      <c r="I21" s="497"/>
      <c r="J21" s="15" t="s">
        <v>44</v>
      </c>
      <c r="K21" s="15" t="s">
        <v>120</v>
      </c>
      <c r="L21" s="24">
        <v>42764</v>
      </c>
      <c r="M21" s="24">
        <v>43859</v>
      </c>
      <c r="N21" s="15">
        <v>14</v>
      </c>
    </row>
    <row r="22" spans="1:14">
      <c r="A22" s="15" t="s">
        <v>6</v>
      </c>
      <c r="B22" s="497"/>
      <c r="C22" s="15" t="s">
        <v>156</v>
      </c>
      <c r="D22" s="15" t="s">
        <v>122</v>
      </c>
      <c r="E22" s="24">
        <v>43558</v>
      </c>
      <c r="F22" s="24">
        <v>43618</v>
      </c>
      <c r="G22" s="15">
        <v>42</v>
      </c>
      <c r="H22" s="495">
        <v>102</v>
      </c>
      <c r="I22" s="497"/>
      <c r="J22" s="15" t="s">
        <v>27</v>
      </c>
      <c r="K22" s="15" t="s">
        <v>120</v>
      </c>
      <c r="L22" s="24">
        <v>43449</v>
      </c>
      <c r="M22" s="24">
        <v>43509</v>
      </c>
      <c r="N22" s="15">
        <v>33</v>
      </c>
    </row>
    <row r="23" spans="1:14">
      <c r="A23" s="15" t="s">
        <v>6</v>
      </c>
      <c r="B23" s="497"/>
      <c r="C23" s="15" t="s">
        <v>156</v>
      </c>
      <c r="D23" s="15" t="s">
        <v>122</v>
      </c>
      <c r="E23" s="24">
        <v>43551</v>
      </c>
      <c r="F23" s="24">
        <v>43611</v>
      </c>
      <c r="G23" s="15">
        <v>2</v>
      </c>
      <c r="H23" s="497"/>
      <c r="I23" s="497"/>
      <c r="J23" s="15" t="s">
        <v>15</v>
      </c>
      <c r="K23" s="15" t="s">
        <v>120</v>
      </c>
      <c r="L23" s="24">
        <v>43333</v>
      </c>
      <c r="M23" s="24">
        <v>43413</v>
      </c>
      <c r="N23" s="15">
        <v>1927</v>
      </c>
    </row>
    <row r="24" spans="1:14">
      <c r="A24" s="15" t="s">
        <v>6</v>
      </c>
      <c r="B24" s="497"/>
      <c r="C24" s="15" t="s">
        <v>156</v>
      </c>
      <c r="D24" s="15" t="s">
        <v>122</v>
      </c>
      <c r="E24" s="24">
        <v>43551</v>
      </c>
      <c r="F24" s="24">
        <v>43611</v>
      </c>
      <c r="G24" s="15">
        <v>25</v>
      </c>
      <c r="H24" s="497"/>
      <c r="I24" s="497"/>
      <c r="J24" s="15" t="s">
        <v>18</v>
      </c>
      <c r="K24" s="15" t="s">
        <v>120</v>
      </c>
      <c r="L24" s="24">
        <v>43335</v>
      </c>
      <c r="M24" s="24">
        <v>43415</v>
      </c>
      <c r="N24" s="15">
        <v>1314</v>
      </c>
    </row>
    <row r="25" spans="1:14">
      <c r="A25" s="15" t="s">
        <v>6</v>
      </c>
      <c r="B25" s="497"/>
      <c r="C25" s="15" t="s">
        <v>156</v>
      </c>
      <c r="D25" s="15" t="s">
        <v>122</v>
      </c>
      <c r="E25" s="24">
        <v>43539</v>
      </c>
      <c r="F25" s="24">
        <v>43599</v>
      </c>
      <c r="G25" s="15">
        <v>29</v>
      </c>
      <c r="H25" s="497"/>
      <c r="I25" s="497"/>
      <c r="J25" s="15" t="s">
        <v>32</v>
      </c>
      <c r="K25" s="15" t="s">
        <v>120</v>
      </c>
      <c r="L25" s="24">
        <v>43427</v>
      </c>
      <c r="M25" s="24">
        <v>43507</v>
      </c>
      <c r="N25" s="15">
        <v>141</v>
      </c>
    </row>
    <row r="26" spans="1:14">
      <c r="A26" s="15" t="s">
        <v>6</v>
      </c>
      <c r="B26" s="497"/>
      <c r="C26" s="15" t="s">
        <v>156</v>
      </c>
      <c r="D26" s="15" t="s">
        <v>122</v>
      </c>
      <c r="E26" s="24">
        <v>43534</v>
      </c>
      <c r="F26" s="24">
        <v>43594</v>
      </c>
      <c r="G26" s="15">
        <v>2</v>
      </c>
      <c r="H26" s="497"/>
      <c r="I26" s="497"/>
      <c r="J26" s="15" t="s">
        <v>38</v>
      </c>
      <c r="K26" s="15" t="s">
        <v>127</v>
      </c>
      <c r="L26" s="24">
        <v>43363</v>
      </c>
      <c r="M26" s="24">
        <v>43423</v>
      </c>
      <c r="N26" s="15">
        <v>1</v>
      </c>
    </row>
    <row r="27" spans="1:14">
      <c r="A27" s="15" t="s">
        <v>6</v>
      </c>
      <c r="B27" s="497"/>
      <c r="C27" s="15" t="s">
        <v>156</v>
      </c>
      <c r="D27" s="15" t="s">
        <v>122</v>
      </c>
      <c r="E27" s="24">
        <v>43533</v>
      </c>
      <c r="F27" s="24">
        <v>43593</v>
      </c>
      <c r="G27" s="15">
        <v>2</v>
      </c>
      <c r="H27" s="496"/>
      <c r="I27" s="497"/>
      <c r="J27" s="15" t="s">
        <v>39</v>
      </c>
      <c r="K27" s="15" t="s">
        <v>128</v>
      </c>
      <c r="L27" s="24">
        <v>43353</v>
      </c>
      <c r="M27" s="24">
        <v>43893</v>
      </c>
      <c r="N27" s="15">
        <v>3</v>
      </c>
    </row>
    <row r="28" spans="1:14">
      <c r="A28" s="15" t="s">
        <v>6</v>
      </c>
      <c r="B28" s="497"/>
      <c r="C28" s="15" t="s">
        <v>157</v>
      </c>
      <c r="D28" s="15" t="s">
        <v>123</v>
      </c>
      <c r="E28" s="24">
        <v>43560</v>
      </c>
      <c r="F28" s="24">
        <v>43620</v>
      </c>
      <c r="G28" s="15">
        <v>34</v>
      </c>
      <c r="H28" s="495">
        <v>128</v>
      </c>
      <c r="I28" s="497"/>
      <c r="J28" s="15" t="s">
        <v>25</v>
      </c>
      <c r="K28" s="15" t="s">
        <v>124</v>
      </c>
      <c r="L28" s="24">
        <v>43199</v>
      </c>
      <c r="M28" s="24">
        <v>43279</v>
      </c>
      <c r="N28" s="15">
        <v>1923</v>
      </c>
    </row>
    <row r="29" spans="1:14">
      <c r="A29" s="15" t="s">
        <v>6</v>
      </c>
      <c r="B29" s="497"/>
      <c r="C29" s="15" t="s">
        <v>157</v>
      </c>
      <c r="D29" s="15" t="s">
        <v>123</v>
      </c>
      <c r="E29" s="24">
        <v>43558</v>
      </c>
      <c r="F29" s="24">
        <v>43618</v>
      </c>
      <c r="G29" s="15">
        <v>48</v>
      </c>
      <c r="H29" s="497"/>
      <c r="I29" s="497"/>
      <c r="J29" s="15" t="s">
        <v>42</v>
      </c>
      <c r="K29" s="15" t="s">
        <v>120</v>
      </c>
      <c r="L29" s="24">
        <v>43101</v>
      </c>
      <c r="M29" s="24">
        <v>44196</v>
      </c>
      <c r="N29" s="15">
        <v>109</v>
      </c>
    </row>
    <row r="30" spans="1:14">
      <c r="A30" s="15" t="s">
        <v>6</v>
      </c>
      <c r="B30" s="497"/>
      <c r="C30" s="15" t="s">
        <v>157</v>
      </c>
      <c r="D30" s="15" t="s">
        <v>123</v>
      </c>
      <c r="E30" s="24">
        <v>43557</v>
      </c>
      <c r="F30" s="24">
        <v>43617</v>
      </c>
      <c r="G30" s="15">
        <v>46</v>
      </c>
      <c r="H30" s="496"/>
      <c r="I30" s="497"/>
      <c r="J30" s="15" t="s">
        <v>50</v>
      </c>
      <c r="K30" s="15" t="s">
        <v>129</v>
      </c>
      <c r="L30" s="24">
        <v>42764</v>
      </c>
      <c r="M30" s="24">
        <v>43859</v>
      </c>
      <c r="N30" s="15">
        <v>13</v>
      </c>
    </row>
    <row r="31" spans="1:14">
      <c r="A31" s="15" t="s">
        <v>6</v>
      </c>
      <c r="B31" s="497"/>
      <c r="C31" s="15" t="s">
        <v>158</v>
      </c>
      <c r="D31" s="15" t="s">
        <v>122</v>
      </c>
      <c r="E31" s="24">
        <v>43560</v>
      </c>
      <c r="F31" s="24">
        <v>43620</v>
      </c>
      <c r="G31" s="15">
        <v>37</v>
      </c>
      <c r="H31" s="495">
        <v>198</v>
      </c>
      <c r="I31" s="497"/>
      <c r="J31" s="15" t="s">
        <v>51</v>
      </c>
      <c r="K31" s="15" t="s">
        <v>127</v>
      </c>
      <c r="L31" s="24">
        <v>42359</v>
      </c>
      <c r="M31" s="24">
        <v>44184</v>
      </c>
      <c r="N31" s="15">
        <v>13</v>
      </c>
    </row>
    <row r="32" spans="1:14">
      <c r="A32" s="15" t="s">
        <v>6</v>
      </c>
      <c r="B32" s="497"/>
      <c r="C32" s="15" t="s">
        <v>158</v>
      </c>
      <c r="D32" s="15" t="s">
        <v>122</v>
      </c>
      <c r="E32" s="24">
        <v>43547</v>
      </c>
      <c r="F32" s="24">
        <v>43607</v>
      </c>
      <c r="G32" s="15">
        <v>45</v>
      </c>
      <c r="H32" s="497"/>
      <c r="I32" s="497"/>
      <c r="J32" s="15" t="s">
        <v>37</v>
      </c>
      <c r="K32" s="15" t="s">
        <v>127</v>
      </c>
      <c r="L32" s="24">
        <v>42781</v>
      </c>
      <c r="M32" s="24">
        <v>44606</v>
      </c>
      <c r="N32" s="15">
        <v>1</v>
      </c>
    </row>
    <row r="33" spans="1:14">
      <c r="A33" s="15" t="s">
        <v>6</v>
      </c>
      <c r="B33" s="497"/>
      <c r="C33" s="15" t="s">
        <v>158</v>
      </c>
      <c r="D33" s="15" t="s">
        <v>122</v>
      </c>
      <c r="E33" s="24">
        <v>43543</v>
      </c>
      <c r="F33" s="24">
        <v>43603</v>
      </c>
      <c r="G33" s="15">
        <v>44</v>
      </c>
      <c r="H33" s="497"/>
      <c r="I33" s="497"/>
      <c r="J33" s="15" t="s">
        <v>36</v>
      </c>
      <c r="K33" s="15" t="s">
        <v>121</v>
      </c>
      <c r="L33" s="24">
        <v>43316</v>
      </c>
      <c r="M33" s="24">
        <v>44411</v>
      </c>
      <c r="N33" s="15">
        <v>26</v>
      </c>
    </row>
    <row r="34" spans="1:14">
      <c r="A34" s="15" t="s">
        <v>6</v>
      </c>
      <c r="B34" s="497"/>
      <c r="C34" s="15" t="s">
        <v>158</v>
      </c>
      <c r="D34" s="15" t="s">
        <v>122</v>
      </c>
      <c r="E34" s="24">
        <v>43541</v>
      </c>
      <c r="F34" s="24">
        <v>43601</v>
      </c>
      <c r="G34" s="15">
        <v>72</v>
      </c>
      <c r="H34" s="496"/>
      <c r="I34" s="497"/>
      <c r="J34" s="15" t="s">
        <v>48</v>
      </c>
      <c r="K34" s="15" t="s">
        <v>120</v>
      </c>
      <c r="L34" s="24">
        <v>42764</v>
      </c>
      <c r="M34" s="24">
        <v>43859</v>
      </c>
      <c r="N34" s="15">
        <v>48</v>
      </c>
    </row>
    <row r="35" spans="1:14">
      <c r="A35" s="15" t="s">
        <v>6</v>
      </c>
      <c r="B35" s="497"/>
      <c r="C35" s="15" t="s">
        <v>159</v>
      </c>
      <c r="D35" s="15" t="s">
        <v>123</v>
      </c>
      <c r="E35" s="24">
        <v>43557</v>
      </c>
      <c r="F35" s="24">
        <v>43617</v>
      </c>
      <c r="G35" s="15">
        <v>65</v>
      </c>
      <c r="H35" s="15">
        <v>65</v>
      </c>
      <c r="I35" s="497"/>
      <c r="J35" s="15" t="s">
        <v>47</v>
      </c>
      <c r="K35" s="15" t="s">
        <v>121</v>
      </c>
      <c r="L35" s="24">
        <v>43074</v>
      </c>
      <c r="M35" s="24">
        <v>44169</v>
      </c>
      <c r="N35" s="15">
        <v>29</v>
      </c>
    </row>
    <row r="36" spans="1:14">
      <c r="A36" s="15" t="s">
        <v>6</v>
      </c>
      <c r="B36" s="497"/>
      <c r="C36" s="15" t="s">
        <v>161</v>
      </c>
      <c r="D36" s="15" t="s">
        <v>122</v>
      </c>
      <c r="E36" s="24">
        <v>43551</v>
      </c>
      <c r="F36" s="24">
        <v>43611</v>
      </c>
      <c r="G36" s="15">
        <v>9</v>
      </c>
      <c r="H36" s="15">
        <v>9</v>
      </c>
      <c r="I36" s="497"/>
      <c r="J36" s="15" t="s">
        <v>43</v>
      </c>
      <c r="K36" s="15" t="s">
        <v>121</v>
      </c>
      <c r="L36" s="24">
        <v>42948</v>
      </c>
      <c r="M36" s="24">
        <v>44043</v>
      </c>
      <c r="N36" s="15">
        <v>6</v>
      </c>
    </row>
    <row r="37" spans="1:14">
      <c r="A37" s="15" t="s">
        <v>6</v>
      </c>
      <c r="B37" s="497"/>
      <c r="C37" s="15" t="s">
        <v>162</v>
      </c>
      <c r="D37" s="15" t="s">
        <v>123</v>
      </c>
      <c r="E37" s="24">
        <v>43560</v>
      </c>
      <c r="F37" s="24">
        <v>43620</v>
      </c>
      <c r="G37" s="15">
        <v>71</v>
      </c>
      <c r="H37" s="15">
        <v>71</v>
      </c>
      <c r="I37" s="497"/>
      <c r="J37" s="15" t="s">
        <v>24</v>
      </c>
      <c r="K37" s="15" t="s">
        <v>120</v>
      </c>
      <c r="L37" s="24">
        <v>43424</v>
      </c>
      <c r="M37" s="24">
        <v>43789</v>
      </c>
      <c r="N37" s="15">
        <v>1026</v>
      </c>
    </row>
    <row r="38" spans="1:14">
      <c r="A38" s="15" t="s">
        <v>6</v>
      </c>
      <c r="B38" s="497"/>
      <c r="C38" s="15" t="s">
        <v>163</v>
      </c>
      <c r="D38" s="15" t="s">
        <v>122</v>
      </c>
      <c r="E38" s="24">
        <v>43560</v>
      </c>
      <c r="F38" s="24">
        <v>43620</v>
      </c>
      <c r="G38" s="15">
        <v>7</v>
      </c>
      <c r="H38" s="15">
        <v>7</v>
      </c>
      <c r="I38" s="496"/>
      <c r="J38" s="15" t="s">
        <v>28</v>
      </c>
      <c r="K38" s="15" t="s">
        <v>120</v>
      </c>
      <c r="L38" s="24">
        <v>43366</v>
      </c>
      <c r="M38" s="24">
        <v>43367</v>
      </c>
      <c r="N38" s="15">
        <v>132</v>
      </c>
    </row>
    <row r="39" spans="1:14">
      <c r="A39" s="15" t="s">
        <v>6</v>
      </c>
      <c r="B39" s="497"/>
      <c r="C39" s="15" t="s">
        <v>164</v>
      </c>
      <c r="D39" s="15" t="s">
        <v>122</v>
      </c>
      <c r="E39" s="24">
        <v>43530</v>
      </c>
      <c r="F39" s="24">
        <v>43590</v>
      </c>
      <c r="G39" s="15">
        <v>8</v>
      </c>
      <c r="H39" s="495">
        <v>110</v>
      </c>
      <c r="I39" s="506" t="s">
        <v>241</v>
      </c>
      <c r="J39" s="110" t="s">
        <v>10</v>
      </c>
      <c r="K39" s="113" t="s">
        <v>242</v>
      </c>
      <c r="L39" s="111" t="s">
        <v>243</v>
      </c>
      <c r="M39" s="111" t="s">
        <v>244</v>
      </c>
      <c r="N39" s="112">
        <v>171</v>
      </c>
    </row>
    <row r="40" spans="1:14">
      <c r="A40" s="15" t="s">
        <v>6</v>
      </c>
      <c r="B40" s="497"/>
      <c r="C40" s="15" t="s">
        <v>164</v>
      </c>
      <c r="D40" s="15" t="s">
        <v>122</v>
      </c>
      <c r="E40" s="24">
        <v>43554</v>
      </c>
      <c r="F40" s="24">
        <v>43614</v>
      </c>
      <c r="G40" s="15">
        <v>89</v>
      </c>
      <c r="H40" s="497"/>
      <c r="I40" s="506"/>
      <c r="J40" s="114" t="s">
        <v>245</v>
      </c>
      <c r="K40" s="113" t="s">
        <v>246</v>
      </c>
      <c r="L40" s="111" t="s">
        <v>247</v>
      </c>
      <c r="M40" s="111" t="s">
        <v>249</v>
      </c>
      <c r="N40" s="112">
        <v>29</v>
      </c>
    </row>
    <row r="41" spans="1:14">
      <c r="A41" s="15" t="s">
        <v>6</v>
      </c>
      <c r="B41" s="497"/>
      <c r="C41" s="15" t="s">
        <v>164</v>
      </c>
      <c r="D41" s="15" t="s">
        <v>122</v>
      </c>
      <c r="E41" s="24">
        <v>43549</v>
      </c>
      <c r="F41" s="24">
        <v>43609</v>
      </c>
      <c r="G41" s="15">
        <v>13</v>
      </c>
      <c r="H41" s="496"/>
      <c r="I41" s="506"/>
      <c r="J41" s="110" t="s">
        <v>8</v>
      </c>
      <c r="K41" s="113" t="s">
        <v>246</v>
      </c>
      <c r="L41" s="111" t="s">
        <v>248</v>
      </c>
      <c r="M41" s="111" t="s">
        <v>250</v>
      </c>
      <c r="N41" s="112">
        <v>76</v>
      </c>
    </row>
    <row r="42" spans="1:14">
      <c r="A42" s="15" t="s">
        <v>6</v>
      </c>
      <c r="B42" s="497"/>
      <c r="C42" s="15" t="s">
        <v>165</v>
      </c>
      <c r="D42" s="15" t="s">
        <v>123</v>
      </c>
      <c r="E42" s="24">
        <v>43555</v>
      </c>
      <c r="F42" s="24">
        <v>43615</v>
      </c>
      <c r="G42" s="15">
        <v>41</v>
      </c>
      <c r="H42" s="495">
        <v>127</v>
      </c>
      <c r="I42" s="506"/>
      <c r="J42" s="110" t="s">
        <v>19</v>
      </c>
      <c r="K42" s="113" t="s">
        <v>246</v>
      </c>
      <c r="L42" s="111" t="s">
        <v>248</v>
      </c>
      <c r="M42" s="111" t="s">
        <v>250</v>
      </c>
      <c r="N42" s="112">
        <v>57</v>
      </c>
    </row>
    <row r="43" spans="1:14">
      <c r="A43" s="15" t="s">
        <v>6</v>
      </c>
      <c r="B43" s="497"/>
      <c r="C43" s="15" t="s">
        <v>165</v>
      </c>
      <c r="D43" s="15" t="s">
        <v>123</v>
      </c>
      <c r="E43" s="24">
        <v>43560</v>
      </c>
      <c r="F43" s="24">
        <v>43620</v>
      </c>
      <c r="G43" s="15">
        <v>86</v>
      </c>
      <c r="H43" s="496"/>
      <c r="I43" s="84"/>
      <c r="J43" s="84"/>
      <c r="K43" s="84"/>
      <c r="L43" s="84"/>
      <c r="M43" s="84"/>
      <c r="N43" s="84"/>
    </row>
    <row r="44" spans="1:14">
      <c r="A44" s="15" t="s">
        <v>6</v>
      </c>
      <c r="B44" s="497"/>
      <c r="C44" s="15" t="s">
        <v>166</v>
      </c>
      <c r="D44" s="15" t="s">
        <v>122</v>
      </c>
      <c r="E44" s="24">
        <v>43545</v>
      </c>
      <c r="F44" s="24">
        <v>43605</v>
      </c>
      <c r="G44" s="15">
        <v>37</v>
      </c>
      <c r="H44" s="495">
        <v>89</v>
      </c>
      <c r="I44" s="84"/>
      <c r="J44" s="84"/>
      <c r="K44" s="84"/>
      <c r="L44" s="84"/>
      <c r="M44" s="84"/>
      <c r="N44" s="84"/>
    </row>
    <row r="45" spans="1:14">
      <c r="A45" s="15" t="s">
        <v>6</v>
      </c>
      <c r="B45" s="497"/>
      <c r="C45" s="15" t="s">
        <v>166</v>
      </c>
      <c r="D45" s="15" t="s">
        <v>122</v>
      </c>
      <c r="E45" s="24">
        <v>43544</v>
      </c>
      <c r="F45" s="24">
        <v>43604</v>
      </c>
      <c r="G45" s="15">
        <v>52</v>
      </c>
      <c r="H45" s="496"/>
      <c r="I45" s="84"/>
      <c r="J45" s="84"/>
      <c r="K45" s="84"/>
      <c r="L45" s="84"/>
      <c r="M45" s="84"/>
      <c r="N45" s="84"/>
    </row>
    <row r="46" spans="1:14">
      <c r="A46" s="15" t="s">
        <v>6</v>
      </c>
      <c r="B46" s="497"/>
      <c r="C46" s="15" t="s">
        <v>167</v>
      </c>
      <c r="D46" s="15" t="s">
        <v>123</v>
      </c>
      <c r="E46" s="24">
        <v>43552</v>
      </c>
      <c r="F46" s="24">
        <v>43612</v>
      </c>
      <c r="G46" s="15">
        <v>44</v>
      </c>
      <c r="H46" s="495">
        <v>204</v>
      </c>
      <c r="I46" s="84"/>
      <c r="J46" s="84"/>
      <c r="K46" s="84"/>
      <c r="L46" s="84"/>
      <c r="M46" s="84"/>
      <c r="N46" s="84"/>
    </row>
    <row r="47" spans="1:14">
      <c r="A47" s="15" t="s">
        <v>6</v>
      </c>
      <c r="B47" s="497"/>
      <c r="C47" s="15" t="s">
        <v>167</v>
      </c>
      <c r="D47" s="15" t="s">
        <v>123</v>
      </c>
      <c r="E47" s="24">
        <v>43558</v>
      </c>
      <c r="F47" s="24">
        <v>43618</v>
      </c>
      <c r="G47" s="15">
        <v>67</v>
      </c>
      <c r="H47" s="497"/>
      <c r="I47" s="84"/>
      <c r="J47" s="84"/>
      <c r="K47" s="84"/>
      <c r="L47" s="84"/>
      <c r="M47" s="84"/>
      <c r="N47" s="84"/>
    </row>
    <row r="48" spans="1:14">
      <c r="A48" s="15" t="s">
        <v>6</v>
      </c>
      <c r="B48" s="496"/>
      <c r="C48" s="15" t="s">
        <v>167</v>
      </c>
      <c r="D48" s="15" t="s">
        <v>123</v>
      </c>
      <c r="E48" s="24">
        <v>43557</v>
      </c>
      <c r="F48" s="24">
        <v>43617</v>
      </c>
      <c r="G48" s="15">
        <v>93</v>
      </c>
      <c r="H48" s="496"/>
      <c r="I48" s="84"/>
      <c r="J48" s="84"/>
      <c r="K48" s="84"/>
      <c r="L48" s="84"/>
      <c r="M48" s="84"/>
      <c r="N48" s="84"/>
    </row>
  </sheetData>
  <sortState ref="A2:H103">
    <sortCondition ref="C2:C103"/>
  </sortState>
  <mergeCells count="14">
    <mergeCell ref="A1:N1"/>
    <mergeCell ref="H39:H41"/>
    <mergeCell ref="H42:H43"/>
    <mergeCell ref="H44:H45"/>
    <mergeCell ref="H46:H48"/>
    <mergeCell ref="I39:I42"/>
    <mergeCell ref="B3:B48"/>
    <mergeCell ref="I3:I38"/>
    <mergeCell ref="H11:H14"/>
    <mergeCell ref="H16:H18"/>
    <mergeCell ref="H19:H21"/>
    <mergeCell ref="H22:H27"/>
    <mergeCell ref="H28:H30"/>
    <mergeCell ref="H31:H34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8"/>
  <sheetViews>
    <sheetView topLeftCell="A10" workbookViewId="0">
      <selection sqref="A1:N1"/>
    </sheetView>
  </sheetViews>
  <sheetFormatPr defaultRowHeight="13.5"/>
  <cols>
    <col min="2" max="2" width="5" customWidth="1"/>
    <col min="3" max="3" width="35.25" bestFit="1" customWidth="1"/>
    <col min="4" max="4" width="7" style="38" bestFit="1" customWidth="1"/>
    <col min="5" max="6" width="8" style="38" bestFit="1" customWidth="1"/>
    <col min="7" max="8" width="5.625" style="38" bestFit="1" customWidth="1"/>
    <col min="9" max="9" width="5.625" bestFit="1" customWidth="1"/>
    <col min="10" max="10" width="20.625" bestFit="1" customWidth="1"/>
    <col min="11" max="11" width="7" style="38" bestFit="1" customWidth="1"/>
    <col min="12" max="13" width="11.25" style="38" bestFit="1" customWidth="1"/>
    <col min="14" max="14" width="5.625" style="38" bestFit="1" customWidth="1"/>
  </cols>
  <sheetData>
    <row r="1" spans="1:14">
      <c r="A1" s="479" t="s">
        <v>257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>
      <c r="A2" s="123" t="s">
        <v>0</v>
      </c>
      <c r="B2" s="123" t="s">
        <v>75</v>
      </c>
      <c r="C2" s="123" t="s">
        <v>1</v>
      </c>
      <c r="D2" s="123" t="s">
        <v>119</v>
      </c>
      <c r="E2" s="123" t="s">
        <v>2</v>
      </c>
      <c r="F2" s="123" t="s">
        <v>3</v>
      </c>
      <c r="G2" s="123" t="s">
        <v>4</v>
      </c>
      <c r="H2" s="123" t="s">
        <v>5</v>
      </c>
      <c r="I2" s="119" t="s">
        <v>75</v>
      </c>
      <c r="J2" s="119" t="s">
        <v>1</v>
      </c>
      <c r="K2" s="119" t="s">
        <v>119</v>
      </c>
      <c r="L2" s="119" t="s">
        <v>2</v>
      </c>
      <c r="M2" s="119" t="s">
        <v>3</v>
      </c>
      <c r="N2" s="119" t="s">
        <v>4</v>
      </c>
    </row>
    <row r="3" spans="1:14">
      <c r="A3" s="124" t="s">
        <v>6</v>
      </c>
      <c r="B3" s="558" t="s">
        <v>135</v>
      </c>
      <c r="C3" s="124" t="s">
        <v>21</v>
      </c>
      <c r="D3" s="125" t="s">
        <v>121</v>
      </c>
      <c r="E3" s="126">
        <v>43556</v>
      </c>
      <c r="F3" s="126">
        <v>43646</v>
      </c>
      <c r="G3" s="125">
        <v>52</v>
      </c>
      <c r="H3" s="125">
        <v>52</v>
      </c>
      <c r="I3" s="555" t="s">
        <v>144</v>
      </c>
      <c r="J3" s="1" t="s">
        <v>149</v>
      </c>
      <c r="K3" s="116" t="s">
        <v>120</v>
      </c>
      <c r="L3" s="2">
        <v>43573</v>
      </c>
      <c r="M3" s="2">
        <v>43938</v>
      </c>
      <c r="N3" s="116">
        <v>335</v>
      </c>
    </row>
    <row r="4" spans="1:14">
      <c r="A4" s="124" t="s">
        <v>232</v>
      </c>
      <c r="B4" s="559"/>
      <c r="C4" s="124" t="s">
        <v>10</v>
      </c>
      <c r="D4" s="125" t="s">
        <v>120</v>
      </c>
      <c r="E4" s="126">
        <v>43572</v>
      </c>
      <c r="F4" s="126">
        <v>43602</v>
      </c>
      <c r="G4" s="125">
        <v>153</v>
      </c>
      <c r="H4" s="125">
        <v>153</v>
      </c>
      <c r="I4" s="556"/>
      <c r="J4" s="1" t="s">
        <v>13</v>
      </c>
      <c r="K4" s="116" t="s">
        <v>120</v>
      </c>
      <c r="L4" s="2">
        <v>43487</v>
      </c>
      <c r="M4" s="2">
        <v>43851</v>
      </c>
      <c r="N4" s="116">
        <v>487</v>
      </c>
    </row>
    <row r="5" spans="1:14">
      <c r="A5" s="124" t="s">
        <v>232</v>
      </c>
      <c r="B5" s="559"/>
      <c r="C5" s="124" t="s">
        <v>19</v>
      </c>
      <c r="D5" s="125" t="s">
        <v>120</v>
      </c>
      <c r="E5" s="126">
        <v>43573</v>
      </c>
      <c r="F5" s="126">
        <v>43633</v>
      </c>
      <c r="G5" s="125">
        <v>49</v>
      </c>
      <c r="H5" s="125">
        <v>49</v>
      </c>
      <c r="I5" s="556"/>
      <c r="J5" s="1" t="s">
        <v>20</v>
      </c>
      <c r="K5" s="116" t="s">
        <v>120</v>
      </c>
      <c r="L5" s="2">
        <v>43490</v>
      </c>
      <c r="M5" s="2">
        <v>43854</v>
      </c>
      <c r="N5" s="116">
        <v>487</v>
      </c>
    </row>
    <row r="6" spans="1:14">
      <c r="A6" s="124" t="s">
        <v>232</v>
      </c>
      <c r="B6" s="559"/>
      <c r="C6" s="124" t="s">
        <v>116</v>
      </c>
      <c r="D6" s="125" t="s">
        <v>121</v>
      </c>
      <c r="E6" s="126">
        <v>43565</v>
      </c>
      <c r="F6" s="126">
        <v>43625</v>
      </c>
      <c r="G6" s="125">
        <v>72</v>
      </c>
      <c r="H6" s="125">
        <v>72</v>
      </c>
      <c r="I6" s="556"/>
      <c r="J6" s="1" t="s">
        <v>22</v>
      </c>
      <c r="K6" s="116" t="s">
        <v>124</v>
      </c>
      <c r="L6" s="2">
        <v>43483</v>
      </c>
      <c r="M6" s="2">
        <v>43563</v>
      </c>
      <c r="N6" s="116">
        <v>1916</v>
      </c>
    </row>
    <row r="7" spans="1:14">
      <c r="A7" s="124" t="s">
        <v>6</v>
      </c>
      <c r="B7" s="559"/>
      <c r="C7" s="124" t="s">
        <v>11</v>
      </c>
      <c r="D7" s="125" t="s">
        <v>120</v>
      </c>
      <c r="E7" s="126">
        <v>43557</v>
      </c>
      <c r="F7" s="126">
        <v>43617</v>
      </c>
      <c r="G7" s="125">
        <v>16</v>
      </c>
      <c r="H7" s="125">
        <v>16</v>
      </c>
      <c r="I7" s="556"/>
      <c r="J7" s="1" t="s">
        <v>46</v>
      </c>
      <c r="K7" s="116" t="s">
        <v>120</v>
      </c>
      <c r="L7" s="2">
        <v>43213</v>
      </c>
      <c r="M7" s="2">
        <v>43573</v>
      </c>
      <c r="N7" s="116">
        <v>140</v>
      </c>
    </row>
    <row r="8" spans="1:14">
      <c r="A8" s="124" t="s">
        <v>6</v>
      </c>
      <c r="B8" s="559"/>
      <c r="C8" s="124" t="s">
        <v>9</v>
      </c>
      <c r="D8" s="125" t="s">
        <v>120</v>
      </c>
      <c r="E8" s="126">
        <v>43537</v>
      </c>
      <c r="F8" s="126">
        <v>43597</v>
      </c>
      <c r="G8" s="125">
        <v>6</v>
      </c>
      <c r="H8" s="125">
        <v>6</v>
      </c>
      <c r="I8" s="556"/>
      <c r="J8" s="1" t="s">
        <v>45</v>
      </c>
      <c r="K8" s="116" t="s">
        <v>120</v>
      </c>
      <c r="L8" s="2">
        <v>42764</v>
      </c>
      <c r="M8" s="2">
        <v>43859</v>
      </c>
      <c r="N8" s="116">
        <v>159</v>
      </c>
    </row>
    <row r="9" spans="1:14">
      <c r="A9" s="124" t="s">
        <v>232</v>
      </c>
      <c r="B9" s="559"/>
      <c r="C9" s="124" t="s">
        <v>8</v>
      </c>
      <c r="D9" s="125" t="s">
        <v>121</v>
      </c>
      <c r="E9" s="126">
        <v>43573</v>
      </c>
      <c r="F9" s="126">
        <v>43633</v>
      </c>
      <c r="G9" s="125">
        <v>76</v>
      </c>
      <c r="H9" s="125">
        <v>76</v>
      </c>
      <c r="I9" s="556"/>
      <c r="J9" s="1" t="s">
        <v>31</v>
      </c>
      <c r="K9" s="116" t="s">
        <v>126</v>
      </c>
      <c r="L9" s="2">
        <v>43232</v>
      </c>
      <c r="M9" s="2">
        <v>43592</v>
      </c>
      <c r="N9" s="116">
        <v>3</v>
      </c>
    </row>
    <row r="10" spans="1:14">
      <c r="A10" s="124" t="s">
        <v>232</v>
      </c>
      <c r="B10" s="559"/>
      <c r="C10" s="124" t="s">
        <v>8</v>
      </c>
      <c r="D10" s="125" t="s">
        <v>121</v>
      </c>
      <c r="E10" s="126">
        <v>43565</v>
      </c>
      <c r="F10" s="126">
        <v>43625</v>
      </c>
      <c r="G10" s="125">
        <v>73</v>
      </c>
      <c r="H10" s="125">
        <v>73</v>
      </c>
      <c r="I10" s="556"/>
      <c r="J10" s="1" t="s">
        <v>26</v>
      </c>
      <c r="K10" s="116" t="s">
        <v>121</v>
      </c>
      <c r="L10" s="2">
        <v>42942</v>
      </c>
      <c r="M10" s="2">
        <v>43671</v>
      </c>
      <c r="N10" s="116">
        <v>14</v>
      </c>
    </row>
    <row r="11" spans="1:14">
      <c r="A11" s="124" t="s">
        <v>232</v>
      </c>
      <c r="B11" s="559"/>
      <c r="C11" s="124" t="s">
        <v>7</v>
      </c>
      <c r="D11" s="125" t="s">
        <v>120</v>
      </c>
      <c r="E11" s="126">
        <v>43565</v>
      </c>
      <c r="F11" s="126">
        <v>43625</v>
      </c>
      <c r="G11" s="125">
        <v>16</v>
      </c>
      <c r="H11" s="125">
        <v>16</v>
      </c>
      <c r="I11" s="556"/>
      <c r="J11" s="1" t="s">
        <v>49</v>
      </c>
      <c r="K11" s="116" t="s">
        <v>121</v>
      </c>
      <c r="L11" s="2">
        <v>42777</v>
      </c>
      <c r="M11" s="2">
        <v>44602</v>
      </c>
      <c r="N11" s="116">
        <v>256</v>
      </c>
    </row>
    <row r="12" spans="1:14">
      <c r="A12" s="124" t="s">
        <v>6</v>
      </c>
      <c r="B12" s="559"/>
      <c r="C12" s="124" t="s">
        <v>17</v>
      </c>
      <c r="D12" s="125" t="s">
        <v>120</v>
      </c>
      <c r="E12" s="126">
        <v>43550</v>
      </c>
      <c r="F12" s="126">
        <v>43580</v>
      </c>
      <c r="G12" s="125">
        <v>31</v>
      </c>
      <c r="H12" s="125">
        <v>31</v>
      </c>
      <c r="I12" s="556"/>
      <c r="J12" s="1" t="s">
        <v>30</v>
      </c>
      <c r="K12" s="116" t="s">
        <v>120</v>
      </c>
      <c r="L12" s="2">
        <v>43132</v>
      </c>
      <c r="M12" s="2">
        <v>44227</v>
      </c>
      <c r="N12" s="116">
        <v>85</v>
      </c>
    </row>
    <row r="13" spans="1:14">
      <c r="A13" s="124" t="s">
        <v>6</v>
      </c>
      <c r="B13" s="559"/>
      <c r="C13" s="124" t="s">
        <v>151</v>
      </c>
      <c r="D13" s="125" t="s">
        <v>122</v>
      </c>
      <c r="E13" s="126">
        <v>43548</v>
      </c>
      <c r="F13" s="126">
        <v>43608</v>
      </c>
      <c r="G13" s="125">
        <v>45</v>
      </c>
      <c r="H13" s="558">
        <v>102</v>
      </c>
      <c r="I13" s="556"/>
      <c r="J13" s="1" t="s">
        <v>40</v>
      </c>
      <c r="K13" s="116" t="s">
        <v>120</v>
      </c>
      <c r="L13" s="2">
        <v>43312</v>
      </c>
      <c r="M13" s="2">
        <v>43392</v>
      </c>
      <c r="N13" s="116">
        <v>298</v>
      </c>
    </row>
    <row r="14" spans="1:14">
      <c r="A14" s="124" t="s">
        <v>6</v>
      </c>
      <c r="B14" s="559"/>
      <c r="C14" s="124" t="s">
        <v>151</v>
      </c>
      <c r="D14" s="125" t="s">
        <v>122</v>
      </c>
      <c r="E14" s="126">
        <v>43533</v>
      </c>
      <c r="F14" s="126">
        <v>43593</v>
      </c>
      <c r="G14" s="125">
        <v>7</v>
      </c>
      <c r="H14" s="559"/>
      <c r="I14" s="556"/>
      <c r="J14" s="1" t="s">
        <v>41</v>
      </c>
      <c r="K14" s="116" t="s">
        <v>120</v>
      </c>
      <c r="L14" s="2">
        <v>43312</v>
      </c>
      <c r="M14" s="2">
        <v>43392</v>
      </c>
      <c r="N14" s="116">
        <v>296</v>
      </c>
    </row>
    <row r="15" spans="1:14">
      <c r="A15" s="124" t="s">
        <v>6</v>
      </c>
      <c r="B15" s="559"/>
      <c r="C15" s="124" t="s">
        <v>151</v>
      </c>
      <c r="D15" s="125" t="s">
        <v>122</v>
      </c>
      <c r="E15" s="126">
        <v>43539</v>
      </c>
      <c r="F15" s="126">
        <v>43599</v>
      </c>
      <c r="G15" s="125">
        <v>18</v>
      </c>
      <c r="H15" s="559"/>
      <c r="I15" s="556"/>
      <c r="J15" s="1" t="s">
        <v>23</v>
      </c>
      <c r="K15" s="116" t="s">
        <v>120</v>
      </c>
      <c r="L15" s="2">
        <v>43495</v>
      </c>
      <c r="M15" s="2">
        <v>43860</v>
      </c>
      <c r="N15" s="116">
        <v>166</v>
      </c>
    </row>
    <row r="16" spans="1:14">
      <c r="A16" s="124" t="s">
        <v>6</v>
      </c>
      <c r="B16" s="559"/>
      <c r="C16" s="124" t="s">
        <v>151</v>
      </c>
      <c r="D16" s="125" t="s">
        <v>122</v>
      </c>
      <c r="E16" s="126">
        <v>43559</v>
      </c>
      <c r="F16" s="126">
        <v>43619</v>
      </c>
      <c r="G16" s="125">
        <v>32</v>
      </c>
      <c r="H16" s="560"/>
      <c r="I16" s="556"/>
      <c r="J16" s="1" t="s">
        <v>33</v>
      </c>
      <c r="K16" s="116" t="s">
        <v>121</v>
      </c>
      <c r="L16" s="2">
        <v>43349</v>
      </c>
      <c r="M16" s="2">
        <v>44444</v>
      </c>
      <c r="N16" s="116">
        <v>29</v>
      </c>
    </row>
    <row r="17" spans="1:14">
      <c r="A17" s="124" t="s">
        <v>6</v>
      </c>
      <c r="B17" s="559"/>
      <c r="C17" s="124" t="s">
        <v>153</v>
      </c>
      <c r="D17" s="125" t="s">
        <v>123</v>
      </c>
      <c r="E17" s="126">
        <v>43555</v>
      </c>
      <c r="F17" s="126">
        <v>43615</v>
      </c>
      <c r="G17" s="125">
        <v>64</v>
      </c>
      <c r="H17" s="125">
        <v>64</v>
      </c>
      <c r="I17" s="556"/>
      <c r="J17" s="1" t="s">
        <v>35</v>
      </c>
      <c r="K17" s="116" t="s">
        <v>121</v>
      </c>
      <c r="L17" s="2">
        <v>43189</v>
      </c>
      <c r="M17" s="2">
        <v>44284</v>
      </c>
      <c r="N17" s="116">
        <v>26</v>
      </c>
    </row>
    <row r="18" spans="1:14">
      <c r="A18" s="124" t="s">
        <v>6</v>
      </c>
      <c r="B18" s="559"/>
      <c r="C18" s="124" t="s">
        <v>154</v>
      </c>
      <c r="D18" s="125" t="s">
        <v>122</v>
      </c>
      <c r="E18" s="126">
        <v>43559</v>
      </c>
      <c r="F18" s="126">
        <v>43619</v>
      </c>
      <c r="G18" s="125">
        <v>57</v>
      </c>
      <c r="H18" s="558">
        <v>107</v>
      </c>
      <c r="I18" s="556"/>
      <c r="J18" s="1" t="s">
        <v>29</v>
      </c>
      <c r="K18" s="116" t="s">
        <v>120</v>
      </c>
      <c r="L18" s="2">
        <v>43329</v>
      </c>
      <c r="M18" s="2">
        <v>43509</v>
      </c>
      <c r="N18" s="116">
        <v>562</v>
      </c>
    </row>
    <row r="19" spans="1:14">
      <c r="A19" s="124" t="s">
        <v>6</v>
      </c>
      <c r="B19" s="559"/>
      <c r="C19" s="124" t="s">
        <v>154</v>
      </c>
      <c r="D19" s="125" t="s">
        <v>122</v>
      </c>
      <c r="E19" s="126">
        <v>43551</v>
      </c>
      <c r="F19" s="126">
        <v>43611</v>
      </c>
      <c r="G19" s="125">
        <v>28</v>
      </c>
      <c r="H19" s="559"/>
      <c r="I19" s="556"/>
      <c r="J19" s="1" t="s">
        <v>14</v>
      </c>
      <c r="K19" s="116" t="s">
        <v>121</v>
      </c>
      <c r="L19" s="2">
        <v>43541</v>
      </c>
      <c r="M19" s="2">
        <v>43621</v>
      </c>
      <c r="N19" s="116">
        <v>84</v>
      </c>
    </row>
    <row r="20" spans="1:14">
      <c r="A20" s="124" t="s">
        <v>6</v>
      </c>
      <c r="B20" s="559"/>
      <c r="C20" s="124" t="s">
        <v>154</v>
      </c>
      <c r="D20" s="125" t="s">
        <v>122</v>
      </c>
      <c r="E20" s="126">
        <v>43539</v>
      </c>
      <c r="F20" s="126">
        <v>43599</v>
      </c>
      <c r="G20" s="125">
        <v>22</v>
      </c>
      <c r="H20" s="560"/>
      <c r="I20" s="556"/>
      <c r="J20" s="1" t="s">
        <v>12</v>
      </c>
      <c r="K20" s="116" t="s">
        <v>120</v>
      </c>
      <c r="L20" s="2">
        <v>43495</v>
      </c>
      <c r="M20" s="2">
        <v>43860</v>
      </c>
      <c r="N20" s="116">
        <v>504</v>
      </c>
    </row>
    <row r="21" spans="1:14">
      <c r="A21" s="124" t="s">
        <v>6</v>
      </c>
      <c r="B21" s="559"/>
      <c r="C21" s="124" t="s">
        <v>155</v>
      </c>
      <c r="D21" s="125" t="s">
        <v>123</v>
      </c>
      <c r="E21" s="126">
        <v>43555</v>
      </c>
      <c r="F21" s="126">
        <v>43615</v>
      </c>
      <c r="G21" s="125">
        <v>43</v>
      </c>
      <c r="H21" s="558">
        <v>56</v>
      </c>
      <c r="I21" s="556"/>
      <c r="J21" s="1" t="s">
        <v>44</v>
      </c>
      <c r="K21" s="116" t="s">
        <v>120</v>
      </c>
      <c r="L21" s="2">
        <v>42764</v>
      </c>
      <c r="M21" s="2">
        <v>43859</v>
      </c>
      <c r="N21" s="116">
        <v>14</v>
      </c>
    </row>
    <row r="22" spans="1:14">
      <c r="A22" s="124" t="s">
        <v>6</v>
      </c>
      <c r="B22" s="559"/>
      <c r="C22" s="124" t="s">
        <v>155</v>
      </c>
      <c r="D22" s="125" t="s">
        <v>123</v>
      </c>
      <c r="E22" s="126">
        <v>43559</v>
      </c>
      <c r="F22" s="126">
        <v>43619</v>
      </c>
      <c r="G22" s="125">
        <v>13</v>
      </c>
      <c r="H22" s="560"/>
      <c r="I22" s="556"/>
      <c r="J22" s="1" t="s">
        <v>27</v>
      </c>
      <c r="K22" s="116" t="s">
        <v>120</v>
      </c>
      <c r="L22" s="2">
        <v>43449</v>
      </c>
      <c r="M22" s="2">
        <v>43509</v>
      </c>
      <c r="N22" s="116">
        <v>33</v>
      </c>
    </row>
    <row r="23" spans="1:14">
      <c r="A23" s="124" t="s">
        <v>6</v>
      </c>
      <c r="B23" s="559"/>
      <c r="C23" s="124" t="s">
        <v>156</v>
      </c>
      <c r="D23" s="125" t="s">
        <v>122</v>
      </c>
      <c r="E23" s="126">
        <v>43539</v>
      </c>
      <c r="F23" s="126">
        <v>43599</v>
      </c>
      <c r="G23" s="125">
        <v>29</v>
      </c>
      <c r="H23" s="558">
        <v>98</v>
      </c>
      <c r="I23" s="556"/>
      <c r="J23" s="1" t="s">
        <v>34</v>
      </c>
      <c r="K23" s="116" t="s">
        <v>121</v>
      </c>
      <c r="L23" s="2">
        <v>43189</v>
      </c>
      <c r="M23" s="2">
        <v>44284</v>
      </c>
      <c r="N23" s="116">
        <v>31</v>
      </c>
    </row>
    <row r="24" spans="1:14">
      <c r="A24" s="124" t="s">
        <v>6</v>
      </c>
      <c r="B24" s="559"/>
      <c r="C24" s="124" t="s">
        <v>156</v>
      </c>
      <c r="D24" s="125" t="s">
        <v>122</v>
      </c>
      <c r="E24" s="126">
        <v>43551</v>
      </c>
      <c r="F24" s="126">
        <v>43611</v>
      </c>
      <c r="G24" s="125">
        <v>2</v>
      </c>
      <c r="H24" s="559"/>
      <c r="I24" s="556"/>
      <c r="J24" s="1" t="s">
        <v>15</v>
      </c>
      <c r="K24" s="116" t="s">
        <v>120</v>
      </c>
      <c r="L24" s="2">
        <v>43333</v>
      </c>
      <c r="M24" s="2">
        <v>43413</v>
      </c>
      <c r="N24" s="116">
        <v>1910</v>
      </c>
    </row>
    <row r="25" spans="1:14">
      <c r="A25" s="124" t="s">
        <v>6</v>
      </c>
      <c r="B25" s="559"/>
      <c r="C25" s="124" t="s">
        <v>156</v>
      </c>
      <c r="D25" s="125" t="s">
        <v>122</v>
      </c>
      <c r="E25" s="126">
        <v>43551</v>
      </c>
      <c r="F25" s="126">
        <v>43611</v>
      </c>
      <c r="G25" s="125">
        <v>25</v>
      </c>
      <c r="H25" s="559"/>
      <c r="I25" s="556"/>
      <c r="J25" s="1" t="s">
        <v>18</v>
      </c>
      <c r="K25" s="116" t="s">
        <v>120</v>
      </c>
      <c r="L25" s="2">
        <v>43335</v>
      </c>
      <c r="M25" s="2">
        <v>43415</v>
      </c>
      <c r="N25" s="116">
        <v>1314</v>
      </c>
    </row>
    <row r="26" spans="1:14">
      <c r="A26" s="124" t="s">
        <v>6</v>
      </c>
      <c r="B26" s="559"/>
      <c r="C26" s="124" t="s">
        <v>156</v>
      </c>
      <c r="D26" s="125" t="s">
        <v>122</v>
      </c>
      <c r="E26" s="126">
        <v>43558</v>
      </c>
      <c r="F26" s="126">
        <v>43618</v>
      </c>
      <c r="G26" s="125">
        <v>42</v>
      </c>
      <c r="H26" s="560"/>
      <c r="I26" s="556"/>
      <c r="J26" s="1" t="s">
        <v>32</v>
      </c>
      <c r="K26" s="116" t="s">
        <v>120</v>
      </c>
      <c r="L26" s="2">
        <v>43427</v>
      </c>
      <c r="M26" s="2">
        <v>43507</v>
      </c>
      <c r="N26" s="116">
        <v>141</v>
      </c>
    </row>
    <row r="27" spans="1:14">
      <c r="A27" s="124" t="s">
        <v>6</v>
      </c>
      <c r="B27" s="559"/>
      <c r="C27" s="124" t="s">
        <v>157</v>
      </c>
      <c r="D27" s="125" t="s">
        <v>123</v>
      </c>
      <c r="E27" s="126">
        <v>43560</v>
      </c>
      <c r="F27" s="126">
        <v>43620</v>
      </c>
      <c r="G27" s="125">
        <v>34</v>
      </c>
      <c r="H27" s="558">
        <v>128</v>
      </c>
      <c r="I27" s="556"/>
      <c r="J27" s="1" t="s">
        <v>38</v>
      </c>
      <c r="K27" s="116" t="s">
        <v>127</v>
      </c>
      <c r="L27" s="2">
        <v>43363</v>
      </c>
      <c r="M27" s="2">
        <v>43423</v>
      </c>
      <c r="N27" s="116">
        <v>1</v>
      </c>
    </row>
    <row r="28" spans="1:14">
      <c r="A28" s="124" t="s">
        <v>6</v>
      </c>
      <c r="B28" s="559"/>
      <c r="C28" s="124" t="s">
        <v>157</v>
      </c>
      <c r="D28" s="125" t="s">
        <v>123</v>
      </c>
      <c r="E28" s="126">
        <v>43558</v>
      </c>
      <c r="F28" s="126">
        <v>43618</v>
      </c>
      <c r="G28" s="125">
        <v>48</v>
      </c>
      <c r="H28" s="559"/>
      <c r="I28" s="556"/>
      <c r="J28" s="1" t="s">
        <v>39</v>
      </c>
      <c r="K28" s="116" t="s">
        <v>128</v>
      </c>
      <c r="L28" s="2">
        <v>43353</v>
      </c>
      <c r="M28" s="2">
        <v>43893</v>
      </c>
      <c r="N28" s="116">
        <v>3</v>
      </c>
    </row>
    <row r="29" spans="1:14">
      <c r="A29" s="124" t="s">
        <v>6</v>
      </c>
      <c r="B29" s="559"/>
      <c r="C29" s="124" t="s">
        <v>157</v>
      </c>
      <c r="D29" s="125" t="s">
        <v>123</v>
      </c>
      <c r="E29" s="126">
        <v>43557</v>
      </c>
      <c r="F29" s="126">
        <v>43617</v>
      </c>
      <c r="G29" s="125">
        <v>46</v>
      </c>
      <c r="H29" s="560"/>
      <c r="I29" s="556"/>
      <c r="J29" s="1" t="s">
        <v>25</v>
      </c>
      <c r="K29" s="116" t="s">
        <v>124</v>
      </c>
      <c r="L29" s="2">
        <v>43199</v>
      </c>
      <c r="M29" s="2">
        <v>43279</v>
      </c>
      <c r="N29" s="116">
        <v>1916</v>
      </c>
    </row>
    <row r="30" spans="1:14">
      <c r="A30" s="124" t="s">
        <v>6</v>
      </c>
      <c r="B30" s="559"/>
      <c r="C30" s="124" t="s">
        <v>158</v>
      </c>
      <c r="D30" s="125" t="s">
        <v>122</v>
      </c>
      <c r="E30" s="126">
        <v>43560</v>
      </c>
      <c r="F30" s="126">
        <v>43620</v>
      </c>
      <c r="G30" s="125">
        <v>37</v>
      </c>
      <c r="H30" s="558">
        <v>191</v>
      </c>
      <c r="I30" s="556"/>
      <c r="J30" s="1" t="s">
        <v>42</v>
      </c>
      <c r="K30" s="116" t="s">
        <v>120</v>
      </c>
      <c r="L30" s="2">
        <v>43101</v>
      </c>
      <c r="M30" s="2">
        <v>44196</v>
      </c>
      <c r="N30" s="116">
        <v>109</v>
      </c>
    </row>
    <row r="31" spans="1:14">
      <c r="A31" s="124" t="s">
        <v>6</v>
      </c>
      <c r="B31" s="559"/>
      <c r="C31" s="124" t="s">
        <v>158</v>
      </c>
      <c r="D31" s="125" t="s">
        <v>122</v>
      </c>
      <c r="E31" s="126">
        <v>43541</v>
      </c>
      <c r="F31" s="126">
        <v>43601</v>
      </c>
      <c r="G31" s="125">
        <v>65</v>
      </c>
      <c r="H31" s="559"/>
      <c r="I31" s="556"/>
      <c r="J31" s="1" t="s">
        <v>50</v>
      </c>
      <c r="K31" s="116" t="s">
        <v>129</v>
      </c>
      <c r="L31" s="2">
        <v>42764</v>
      </c>
      <c r="M31" s="2">
        <v>43859</v>
      </c>
      <c r="N31" s="116">
        <v>13</v>
      </c>
    </row>
    <row r="32" spans="1:14">
      <c r="A32" s="124" t="s">
        <v>6</v>
      </c>
      <c r="B32" s="559"/>
      <c r="C32" s="124" t="s">
        <v>158</v>
      </c>
      <c r="D32" s="125" t="s">
        <v>122</v>
      </c>
      <c r="E32" s="126">
        <v>43547</v>
      </c>
      <c r="F32" s="126">
        <v>43607</v>
      </c>
      <c r="G32" s="125">
        <v>45</v>
      </c>
      <c r="H32" s="559"/>
      <c r="I32" s="556"/>
      <c r="J32" s="1" t="s">
        <v>51</v>
      </c>
      <c r="K32" s="116" t="s">
        <v>127</v>
      </c>
      <c r="L32" s="2">
        <v>42359</v>
      </c>
      <c r="M32" s="2">
        <v>44184</v>
      </c>
      <c r="N32" s="116">
        <v>13</v>
      </c>
    </row>
    <row r="33" spans="1:14">
      <c r="A33" s="124" t="s">
        <v>6</v>
      </c>
      <c r="B33" s="559"/>
      <c r="C33" s="124" t="s">
        <v>158</v>
      </c>
      <c r="D33" s="125" t="s">
        <v>122</v>
      </c>
      <c r="E33" s="126">
        <v>43543</v>
      </c>
      <c r="F33" s="126">
        <v>43603</v>
      </c>
      <c r="G33" s="125">
        <v>44</v>
      </c>
      <c r="H33" s="560"/>
      <c r="I33" s="556"/>
      <c r="J33" s="1" t="s">
        <v>37</v>
      </c>
      <c r="K33" s="116" t="s">
        <v>127</v>
      </c>
      <c r="L33" s="2">
        <v>42781</v>
      </c>
      <c r="M33" s="2">
        <v>44606</v>
      </c>
      <c r="N33" s="116">
        <v>1</v>
      </c>
    </row>
    <row r="34" spans="1:14">
      <c r="A34" s="124" t="s">
        <v>6</v>
      </c>
      <c r="B34" s="559"/>
      <c r="C34" s="124" t="s">
        <v>159</v>
      </c>
      <c r="D34" s="125" t="s">
        <v>123</v>
      </c>
      <c r="E34" s="126">
        <v>43557</v>
      </c>
      <c r="F34" s="126">
        <v>43617</v>
      </c>
      <c r="G34" s="125">
        <v>46</v>
      </c>
      <c r="H34" s="125">
        <v>46</v>
      </c>
      <c r="I34" s="556"/>
      <c r="J34" s="1" t="s">
        <v>36</v>
      </c>
      <c r="K34" s="116" t="s">
        <v>121</v>
      </c>
      <c r="L34" s="2">
        <v>43316</v>
      </c>
      <c r="M34" s="2">
        <v>44411</v>
      </c>
      <c r="N34" s="116">
        <v>26</v>
      </c>
    </row>
    <row r="35" spans="1:14">
      <c r="A35" s="124" t="s">
        <v>232</v>
      </c>
      <c r="B35" s="559"/>
      <c r="C35" s="124" t="s">
        <v>160</v>
      </c>
      <c r="D35" s="125" t="s">
        <v>123</v>
      </c>
      <c r="E35" s="126">
        <v>43574</v>
      </c>
      <c r="F35" s="126">
        <v>43634</v>
      </c>
      <c r="G35" s="125">
        <v>13</v>
      </c>
      <c r="H35" s="125">
        <v>13</v>
      </c>
      <c r="I35" s="556"/>
      <c r="J35" s="1" t="s">
        <v>48</v>
      </c>
      <c r="K35" s="116" t="s">
        <v>120</v>
      </c>
      <c r="L35" s="2">
        <v>42764</v>
      </c>
      <c r="M35" s="2">
        <v>43859</v>
      </c>
      <c r="N35" s="116">
        <v>48</v>
      </c>
    </row>
    <row r="36" spans="1:14">
      <c r="A36" s="124" t="s">
        <v>6</v>
      </c>
      <c r="B36" s="559"/>
      <c r="C36" s="124" t="s">
        <v>161</v>
      </c>
      <c r="D36" s="125" t="s">
        <v>122</v>
      </c>
      <c r="E36" s="126">
        <v>43551</v>
      </c>
      <c r="F36" s="126">
        <v>43611</v>
      </c>
      <c r="G36" s="125">
        <v>9</v>
      </c>
      <c r="H36" s="125">
        <v>9</v>
      </c>
      <c r="I36" s="556"/>
      <c r="J36" s="1" t="s">
        <v>47</v>
      </c>
      <c r="K36" s="116" t="s">
        <v>121</v>
      </c>
      <c r="L36" s="2">
        <v>43074</v>
      </c>
      <c r="M36" s="2">
        <v>44169</v>
      </c>
      <c r="N36" s="116">
        <v>29</v>
      </c>
    </row>
    <row r="37" spans="1:14">
      <c r="A37" s="124" t="s">
        <v>6</v>
      </c>
      <c r="B37" s="559"/>
      <c r="C37" s="124" t="s">
        <v>162</v>
      </c>
      <c r="D37" s="125" t="s">
        <v>123</v>
      </c>
      <c r="E37" s="126">
        <v>43560</v>
      </c>
      <c r="F37" s="126">
        <v>43620</v>
      </c>
      <c r="G37" s="125">
        <v>62</v>
      </c>
      <c r="H37" s="125">
        <v>62</v>
      </c>
      <c r="I37" s="556"/>
      <c r="J37" s="1" t="s">
        <v>43</v>
      </c>
      <c r="K37" s="116" t="s">
        <v>121</v>
      </c>
      <c r="L37" s="2">
        <v>42948</v>
      </c>
      <c r="M37" s="2">
        <v>44043</v>
      </c>
      <c r="N37" s="116">
        <v>6</v>
      </c>
    </row>
    <row r="38" spans="1:14">
      <c r="A38" s="124" t="s">
        <v>6</v>
      </c>
      <c r="B38" s="559"/>
      <c r="C38" s="124" t="s">
        <v>164</v>
      </c>
      <c r="D38" s="125" t="s">
        <v>122</v>
      </c>
      <c r="E38" s="126">
        <v>43549</v>
      </c>
      <c r="F38" s="126">
        <v>43609</v>
      </c>
      <c r="G38" s="125">
        <v>13</v>
      </c>
      <c r="H38" s="558">
        <v>19</v>
      </c>
      <c r="I38" s="556"/>
      <c r="J38" s="1" t="s">
        <v>24</v>
      </c>
      <c r="K38" s="116" t="s">
        <v>120</v>
      </c>
      <c r="L38" s="2">
        <v>43424</v>
      </c>
      <c r="M38" s="2">
        <v>43789</v>
      </c>
      <c r="N38" s="116">
        <v>1026</v>
      </c>
    </row>
    <row r="39" spans="1:14">
      <c r="A39" s="124" t="s">
        <v>6</v>
      </c>
      <c r="B39" s="559"/>
      <c r="C39" s="124" t="s">
        <v>164</v>
      </c>
      <c r="D39" s="125" t="s">
        <v>122</v>
      </c>
      <c r="E39" s="126">
        <v>43530</v>
      </c>
      <c r="F39" s="126">
        <v>43590</v>
      </c>
      <c r="G39" s="125">
        <v>6</v>
      </c>
      <c r="H39" s="560"/>
      <c r="I39" s="556"/>
      <c r="J39" s="1" t="s">
        <v>28</v>
      </c>
      <c r="K39" s="116" t="s">
        <v>120</v>
      </c>
      <c r="L39" s="2">
        <v>43366</v>
      </c>
      <c r="M39" s="2">
        <v>43367</v>
      </c>
      <c r="N39" s="116">
        <v>132</v>
      </c>
    </row>
    <row r="40" spans="1:14">
      <c r="A40" s="124" t="s">
        <v>6</v>
      </c>
      <c r="B40" s="559"/>
      <c r="C40" s="124" t="s">
        <v>164</v>
      </c>
      <c r="D40" s="125" t="s">
        <v>122</v>
      </c>
      <c r="E40" s="126">
        <v>43554</v>
      </c>
      <c r="F40" s="126">
        <v>43614</v>
      </c>
      <c r="G40" s="125">
        <v>89</v>
      </c>
      <c r="H40" s="125">
        <v>89</v>
      </c>
      <c r="I40" s="557"/>
      <c r="J40" s="120" t="s">
        <v>256</v>
      </c>
      <c r="K40" s="116" t="s">
        <v>120</v>
      </c>
      <c r="L40" s="121">
        <v>43576</v>
      </c>
      <c r="M40" s="121">
        <v>43656</v>
      </c>
      <c r="N40" s="122">
        <v>214</v>
      </c>
    </row>
    <row r="41" spans="1:14">
      <c r="A41" s="124" t="s">
        <v>6</v>
      </c>
      <c r="B41" s="559"/>
      <c r="C41" s="124" t="s">
        <v>165</v>
      </c>
      <c r="D41" s="125" t="s">
        <v>123</v>
      </c>
      <c r="E41" s="126">
        <v>43555</v>
      </c>
      <c r="F41" s="126">
        <v>43615</v>
      </c>
      <c r="G41" s="125">
        <v>37</v>
      </c>
      <c r="H41" s="558">
        <v>123</v>
      </c>
      <c r="I41" s="118"/>
      <c r="J41" s="10" t="s">
        <v>16</v>
      </c>
      <c r="K41" s="115" t="s">
        <v>121</v>
      </c>
      <c r="L41" s="11">
        <v>43576</v>
      </c>
      <c r="M41" s="11">
        <v>43610</v>
      </c>
      <c r="N41" s="115">
        <v>30</v>
      </c>
    </row>
    <row r="42" spans="1:14">
      <c r="A42" s="124" t="s">
        <v>6</v>
      </c>
      <c r="B42" s="559"/>
      <c r="C42" s="124" t="s">
        <v>165</v>
      </c>
      <c r="D42" s="125" t="s">
        <v>123</v>
      </c>
      <c r="E42" s="126">
        <v>43560</v>
      </c>
      <c r="F42" s="126">
        <v>43620</v>
      </c>
      <c r="G42" s="125">
        <v>86</v>
      </c>
      <c r="H42" s="560"/>
      <c r="I42" s="118"/>
      <c r="J42" s="10" t="s">
        <v>159</v>
      </c>
      <c r="K42" s="115" t="s">
        <v>123</v>
      </c>
      <c r="L42" s="11">
        <v>43576</v>
      </c>
      <c r="M42" s="11">
        <v>43636</v>
      </c>
      <c r="N42" s="118">
        <v>47</v>
      </c>
    </row>
    <row r="43" spans="1:14">
      <c r="A43" s="124" t="s">
        <v>6</v>
      </c>
      <c r="B43" s="559"/>
      <c r="C43" s="124" t="s">
        <v>166</v>
      </c>
      <c r="D43" s="125" t="s">
        <v>122</v>
      </c>
      <c r="E43" s="126">
        <v>43545</v>
      </c>
      <c r="F43" s="126">
        <v>43605</v>
      </c>
      <c r="G43" s="125">
        <v>37</v>
      </c>
      <c r="H43" s="558">
        <v>84</v>
      </c>
    </row>
    <row r="44" spans="1:14">
      <c r="A44" s="124" t="s">
        <v>6</v>
      </c>
      <c r="B44" s="559"/>
      <c r="C44" s="124" t="s">
        <v>166</v>
      </c>
      <c r="D44" s="125" t="s">
        <v>122</v>
      </c>
      <c r="E44" s="126">
        <v>43544</v>
      </c>
      <c r="F44" s="126">
        <v>43604</v>
      </c>
      <c r="G44" s="125">
        <v>47</v>
      </c>
      <c r="H44" s="560"/>
      <c r="I44" s="84"/>
      <c r="J44" s="84"/>
      <c r="K44" s="86"/>
      <c r="L44" s="86"/>
      <c r="M44" s="86"/>
      <c r="N44" s="86"/>
    </row>
    <row r="45" spans="1:14">
      <c r="A45" s="124" t="s">
        <v>6</v>
      </c>
      <c r="B45" s="559"/>
      <c r="C45" s="124" t="s">
        <v>167</v>
      </c>
      <c r="D45" s="125" t="s">
        <v>123</v>
      </c>
      <c r="E45" s="126">
        <v>43558</v>
      </c>
      <c r="F45" s="126">
        <v>43618</v>
      </c>
      <c r="G45" s="125">
        <v>67</v>
      </c>
      <c r="H45" s="558">
        <v>155</v>
      </c>
      <c r="I45" s="84"/>
      <c r="J45" s="84"/>
      <c r="K45" s="86"/>
      <c r="L45" s="86"/>
      <c r="M45" s="86"/>
      <c r="N45" s="86"/>
    </row>
    <row r="46" spans="1:14">
      <c r="A46" s="124" t="s">
        <v>6</v>
      </c>
      <c r="B46" s="560"/>
      <c r="C46" s="124" t="s">
        <v>167</v>
      </c>
      <c r="D46" s="125" t="s">
        <v>123</v>
      </c>
      <c r="E46" s="126">
        <v>43557</v>
      </c>
      <c r="F46" s="126">
        <v>43617</v>
      </c>
      <c r="G46" s="125">
        <v>88</v>
      </c>
      <c r="H46" s="560"/>
      <c r="I46" s="84"/>
      <c r="J46" s="84"/>
      <c r="K46" s="86"/>
      <c r="L46" s="86"/>
      <c r="M46" s="86"/>
      <c r="N46" s="86"/>
    </row>
    <row r="47" spans="1:14" ht="14.25">
      <c r="A47" s="15" t="s">
        <v>6</v>
      </c>
      <c r="B47" s="553" t="s">
        <v>255</v>
      </c>
      <c r="C47" s="48" t="s">
        <v>151</v>
      </c>
      <c r="D47" s="49" t="s">
        <v>122</v>
      </c>
      <c r="E47" s="55">
        <v>43533</v>
      </c>
      <c r="F47" s="55">
        <v>43593</v>
      </c>
      <c r="G47" s="49">
        <v>7</v>
      </c>
      <c r="H47" s="117" t="s">
        <v>253</v>
      </c>
    </row>
    <row r="48" spans="1:14" ht="14.25">
      <c r="A48" s="15" t="s">
        <v>6</v>
      </c>
      <c r="B48" s="554"/>
      <c r="C48" s="48" t="s">
        <v>164</v>
      </c>
      <c r="D48" s="49" t="s">
        <v>122</v>
      </c>
      <c r="E48" s="55">
        <v>43530</v>
      </c>
      <c r="F48" s="55">
        <v>43590</v>
      </c>
      <c r="G48" s="49">
        <v>6</v>
      </c>
      <c r="H48" s="117" t="s">
        <v>254</v>
      </c>
    </row>
  </sheetData>
  <mergeCells count="14">
    <mergeCell ref="B47:B48"/>
    <mergeCell ref="I3:I40"/>
    <mergeCell ref="A1:N1"/>
    <mergeCell ref="B3:B46"/>
    <mergeCell ref="H13:H16"/>
    <mergeCell ref="H18:H20"/>
    <mergeCell ref="H21:H22"/>
    <mergeCell ref="H23:H26"/>
    <mergeCell ref="H27:H29"/>
    <mergeCell ref="H30:H33"/>
    <mergeCell ref="H38:H39"/>
    <mergeCell ref="H41:H42"/>
    <mergeCell ref="H43:H44"/>
    <mergeCell ref="H45:H46"/>
  </mergeCells>
  <phoneticPr fontId="1" type="noConversion"/>
  <pageMargins left="0.7" right="0.7" top="0.75" bottom="0.75" header="0.3" footer="0.3"/>
  <pageSetup paperSize="163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3"/>
  <sheetViews>
    <sheetView topLeftCell="A31" workbookViewId="0">
      <selection activeCell="C42" sqref="C42:G42"/>
    </sheetView>
  </sheetViews>
  <sheetFormatPr defaultRowHeight="13.5"/>
  <cols>
    <col min="1" max="1" width="9" style="38" bestFit="1" customWidth="1"/>
    <col min="2" max="2" width="5.625" style="106" bestFit="1" customWidth="1"/>
    <col min="3" max="3" width="44" customWidth="1"/>
    <col min="4" max="4" width="7" bestFit="1" customWidth="1"/>
    <col min="5" max="6" width="8" style="38" bestFit="1" customWidth="1"/>
    <col min="7" max="8" width="5.625" style="38" bestFit="1" customWidth="1"/>
    <col min="9" max="9" width="5.625" bestFit="1" customWidth="1"/>
    <col min="10" max="10" width="24.875" bestFit="1" customWidth="1"/>
    <col min="12" max="13" width="8.75" bestFit="1" customWidth="1"/>
    <col min="14" max="14" width="5.625" bestFit="1" customWidth="1"/>
  </cols>
  <sheetData>
    <row r="1" spans="1:14">
      <c r="A1" s="479" t="s">
        <v>261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>
      <c r="A2" s="23" t="s">
        <v>240</v>
      </c>
      <c r="B2" s="104" t="s">
        <v>73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73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127" t="s">
        <v>232</v>
      </c>
      <c r="B3" s="561" t="s">
        <v>135</v>
      </c>
      <c r="C3" s="113" t="s">
        <v>8</v>
      </c>
      <c r="D3" s="113" t="s">
        <v>121</v>
      </c>
      <c r="E3" s="134">
        <v>43580</v>
      </c>
      <c r="F3" s="134">
        <v>43640</v>
      </c>
      <c r="G3" s="135">
        <v>209</v>
      </c>
      <c r="H3" s="562">
        <v>220</v>
      </c>
      <c r="I3" s="495" t="s">
        <v>144</v>
      </c>
      <c r="J3" s="15" t="s">
        <v>149</v>
      </c>
      <c r="K3" s="15" t="s">
        <v>120</v>
      </c>
      <c r="L3" s="105">
        <v>43572</v>
      </c>
      <c r="M3" s="105">
        <v>43937</v>
      </c>
      <c r="N3" s="127">
        <v>276</v>
      </c>
    </row>
    <row r="4" spans="1:14">
      <c r="A4" s="127" t="s">
        <v>232</v>
      </c>
      <c r="B4" s="561"/>
      <c r="C4" s="113" t="s">
        <v>8</v>
      </c>
      <c r="D4" s="113" t="s">
        <v>121</v>
      </c>
      <c r="E4" s="134">
        <v>43573</v>
      </c>
      <c r="F4" s="134">
        <v>43633</v>
      </c>
      <c r="G4" s="135">
        <v>11</v>
      </c>
      <c r="H4" s="563"/>
      <c r="I4" s="497"/>
      <c r="J4" s="15" t="s">
        <v>13</v>
      </c>
      <c r="K4" s="15" t="s">
        <v>120</v>
      </c>
      <c r="L4" s="105">
        <v>43487</v>
      </c>
      <c r="M4" s="105">
        <v>43851</v>
      </c>
      <c r="N4" s="127">
        <v>446</v>
      </c>
    </row>
    <row r="5" spans="1:14">
      <c r="A5" s="127" t="s">
        <v>232</v>
      </c>
      <c r="B5" s="561"/>
      <c r="C5" s="113" t="s">
        <v>7</v>
      </c>
      <c r="D5" s="113" t="s">
        <v>120</v>
      </c>
      <c r="E5" s="134">
        <v>43565</v>
      </c>
      <c r="F5" s="134">
        <v>43625</v>
      </c>
      <c r="G5" s="135">
        <v>10</v>
      </c>
      <c r="H5" s="135">
        <v>10</v>
      </c>
      <c r="I5" s="497"/>
      <c r="J5" s="15" t="s">
        <v>20</v>
      </c>
      <c r="K5" s="15" t="s">
        <v>120</v>
      </c>
      <c r="L5" s="105">
        <v>43490</v>
      </c>
      <c r="M5" s="105">
        <v>43854</v>
      </c>
      <c r="N5" s="127">
        <v>446</v>
      </c>
    </row>
    <row r="6" spans="1:14">
      <c r="A6" s="127" t="s">
        <v>6</v>
      </c>
      <c r="B6" s="561"/>
      <c r="C6" s="113" t="s">
        <v>17</v>
      </c>
      <c r="D6" s="113" t="s">
        <v>120</v>
      </c>
      <c r="E6" s="134">
        <v>43550</v>
      </c>
      <c r="F6" s="134">
        <v>43580</v>
      </c>
      <c r="G6" s="135">
        <v>19</v>
      </c>
      <c r="H6" s="135">
        <v>19</v>
      </c>
      <c r="I6" s="497"/>
      <c r="J6" s="15" t="s">
        <v>22</v>
      </c>
      <c r="K6" s="15" t="s">
        <v>124</v>
      </c>
      <c r="L6" s="105">
        <v>43483</v>
      </c>
      <c r="M6" s="105">
        <v>43563</v>
      </c>
      <c r="N6" s="127">
        <v>1884</v>
      </c>
    </row>
    <row r="7" spans="1:14">
      <c r="A7" s="127" t="s">
        <v>232</v>
      </c>
      <c r="B7" s="561"/>
      <c r="C7" s="113" t="s">
        <v>10</v>
      </c>
      <c r="D7" s="113" t="s">
        <v>120</v>
      </c>
      <c r="E7" s="134">
        <v>43572</v>
      </c>
      <c r="F7" s="134">
        <v>43602</v>
      </c>
      <c r="G7" s="135">
        <v>44</v>
      </c>
      <c r="H7" s="135">
        <v>44</v>
      </c>
      <c r="I7" s="497"/>
      <c r="J7" s="15" t="s">
        <v>46</v>
      </c>
      <c r="K7" s="15" t="s">
        <v>120</v>
      </c>
      <c r="L7" s="105">
        <v>43213</v>
      </c>
      <c r="M7" s="105">
        <v>43573</v>
      </c>
      <c r="N7" s="127">
        <v>140</v>
      </c>
    </row>
    <row r="8" spans="1:14">
      <c r="A8" s="127" t="s">
        <v>232</v>
      </c>
      <c r="B8" s="561"/>
      <c r="C8" s="113" t="s">
        <v>11</v>
      </c>
      <c r="D8" s="113" t="s">
        <v>120</v>
      </c>
      <c r="E8" s="134">
        <v>43580</v>
      </c>
      <c r="F8" s="134">
        <v>43640</v>
      </c>
      <c r="G8" s="135">
        <v>25</v>
      </c>
      <c r="H8" s="135">
        <v>25</v>
      </c>
      <c r="I8" s="497"/>
      <c r="J8" s="15" t="s">
        <v>45</v>
      </c>
      <c r="K8" s="15" t="s">
        <v>120</v>
      </c>
      <c r="L8" s="105">
        <v>42764</v>
      </c>
      <c r="M8" s="105">
        <v>43859</v>
      </c>
      <c r="N8" s="127">
        <v>159</v>
      </c>
    </row>
    <row r="9" spans="1:14">
      <c r="A9" s="127" t="s">
        <v>232</v>
      </c>
      <c r="B9" s="561"/>
      <c r="C9" s="113" t="s">
        <v>16</v>
      </c>
      <c r="D9" s="113" t="s">
        <v>121</v>
      </c>
      <c r="E9" s="134">
        <v>43580</v>
      </c>
      <c r="F9" s="134">
        <v>43615</v>
      </c>
      <c r="G9" s="135">
        <v>34</v>
      </c>
      <c r="H9" s="562">
        <v>40</v>
      </c>
      <c r="I9" s="497"/>
      <c r="J9" s="15" t="s">
        <v>31</v>
      </c>
      <c r="K9" s="15" t="s">
        <v>126</v>
      </c>
      <c r="L9" s="105">
        <v>43232</v>
      </c>
      <c r="M9" s="105">
        <v>43592</v>
      </c>
      <c r="N9" s="127">
        <v>3</v>
      </c>
    </row>
    <row r="10" spans="1:14">
      <c r="A10" s="127" t="s">
        <v>232</v>
      </c>
      <c r="B10" s="561"/>
      <c r="C10" s="113" t="s">
        <v>16</v>
      </c>
      <c r="D10" s="113" t="s">
        <v>121</v>
      </c>
      <c r="E10" s="134">
        <v>43576</v>
      </c>
      <c r="F10" s="134">
        <v>43606</v>
      </c>
      <c r="G10" s="135">
        <v>6</v>
      </c>
      <c r="H10" s="563"/>
      <c r="I10" s="497"/>
      <c r="J10" s="15" t="s">
        <v>26</v>
      </c>
      <c r="K10" s="15" t="s">
        <v>121</v>
      </c>
      <c r="L10" s="105">
        <v>42942</v>
      </c>
      <c r="M10" s="105">
        <v>43671</v>
      </c>
      <c r="N10" s="127">
        <v>14</v>
      </c>
    </row>
    <row r="11" spans="1:14">
      <c r="A11" s="127" t="s">
        <v>232</v>
      </c>
      <c r="B11" s="561"/>
      <c r="C11" s="113" t="s">
        <v>259</v>
      </c>
      <c r="D11" s="113" t="s">
        <v>121</v>
      </c>
      <c r="E11" s="134">
        <v>43577</v>
      </c>
      <c r="F11" s="134">
        <v>43607</v>
      </c>
      <c r="G11" s="135">
        <v>45</v>
      </c>
      <c r="H11" s="135">
        <v>45</v>
      </c>
      <c r="I11" s="497"/>
      <c r="J11" s="15" t="s">
        <v>258</v>
      </c>
      <c r="K11" s="15" t="s">
        <v>120</v>
      </c>
      <c r="L11" s="105">
        <v>43577</v>
      </c>
      <c r="M11" s="105">
        <v>43594</v>
      </c>
      <c r="N11" s="127">
        <v>1500</v>
      </c>
    </row>
    <row r="12" spans="1:14">
      <c r="A12" s="127" t="s">
        <v>6</v>
      </c>
      <c r="B12" s="561"/>
      <c r="C12" s="15" t="s">
        <v>112</v>
      </c>
      <c r="D12" s="15" t="s">
        <v>122</v>
      </c>
      <c r="E12" s="105">
        <v>43539</v>
      </c>
      <c r="F12" s="105">
        <v>43599</v>
      </c>
      <c r="G12" s="127">
        <v>1</v>
      </c>
      <c r="H12" s="495">
        <v>77</v>
      </c>
      <c r="I12" s="497"/>
      <c r="J12" s="15" t="s">
        <v>49</v>
      </c>
      <c r="K12" s="15" t="s">
        <v>121</v>
      </c>
      <c r="L12" s="105">
        <v>42777</v>
      </c>
      <c r="M12" s="105">
        <v>44602</v>
      </c>
      <c r="N12" s="127">
        <v>256</v>
      </c>
    </row>
    <row r="13" spans="1:14">
      <c r="A13" s="127" t="s">
        <v>6</v>
      </c>
      <c r="B13" s="561"/>
      <c r="C13" s="15" t="s">
        <v>112</v>
      </c>
      <c r="D13" s="15" t="s">
        <v>122</v>
      </c>
      <c r="E13" s="105">
        <v>43548</v>
      </c>
      <c r="F13" s="105">
        <v>43608</v>
      </c>
      <c r="G13" s="127">
        <v>44</v>
      </c>
      <c r="H13" s="497"/>
      <c r="I13" s="497"/>
      <c r="J13" s="15" t="s">
        <v>30</v>
      </c>
      <c r="K13" s="15" t="s">
        <v>120</v>
      </c>
      <c r="L13" s="105">
        <v>43298</v>
      </c>
      <c r="M13" s="105">
        <v>43478</v>
      </c>
      <c r="N13" s="127">
        <v>85</v>
      </c>
    </row>
    <row r="14" spans="1:14">
      <c r="A14" s="127" t="s">
        <v>6</v>
      </c>
      <c r="B14" s="561"/>
      <c r="C14" s="15" t="s">
        <v>112</v>
      </c>
      <c r="D14" s="15" t="s">
        <v>122</v>
      </c>
      <c r="E14" s="105">
        <v>43559</v>
      </c>
      <c r="F14" s="105">
        <v>43619</v>
      </c>
      <c r="G14" s="127">
        <v>32</v>
      </c>
      <c r="H14" s="496"/>
      <c r="I14" s="497"/>
      <c r="J14" s="15" t="s">
        <v>40</v>
      </c>
      <c r="K14" s="15" t="s">
        <v>120</v>
      </c>
      <c r="L14" s="105">
        <v>43312</v>
      </c>
      <c r="M14" s="105">
        <v>43392</v>
      </c>
      <c r="N14" s="127">
        <v>298</v>
      </c>
    </row>
    <row r="15" spans="1:14">
      <c r="A15" s="127" t="s">
        <v>6</v>
      </c>
      <c r="B15" s="561"/>
      <c r="C15" s="15" t="s">
        <v>115</v>
      </c>
      <c r="D15" s="15" t="s">
        <v>122</v>
      </c>
      <c r="E15" s="105">
        <v>43559</v>
      </c>
      <c r="F15" s="105">
        <v>43619</v>
      </c>
      <c r="G15" s="127">
        <v>57</v>
      </c>
      <c r="H15" s="495">
        <v>109</v>
      </c>
      <c r="I15" s="497"/>
      <c r="J15" s="15" t="s">
        <v>41</v>
      </c>
      <c r="K15" s="15" t="s">
        <v>120</v>
      </c>
      <c r="L15" s="105">
        <v>43312</v>
      </c>
      <c r="M15" s="105">
        <v>43392</v>
      </c>
      <c r="N15" s="127">
        <v>296</v>
      </c>
    </row>
    <row r="16" spans="1:14">
      <c r="A16" s="127" t="s">
        <v>6</v>
      </c>
      <c r="B16" s="561"/>
      <c r="C16" s="15" t="s">
        <v>115</v>
      </c>
      <c r="D16" s="15" t="s">
        <v>122</v>
      </c>
      <c r="E16" s="105">
        <v>43551</v>
      </c>
      <c r="F16" s="105">
        <v>43611</v>
      </c>
      <c r="G16" s="127">
        <v>28</v>
      </c>
      <c r="H16" s="497"/>
      <c r="I16" s="497"/>
      <c r="J16" s="15" t="s">
        <v>23</v>
      </c>
      <c r="K16" s="15" t="s">
        <v>120</v>
      </c>
      <c r="L16" s="105">
        <v>43495</v>
      </c>
      <c r="M16" s="105">
        <v>43860</v>
      </c>
      <c r="N16" s="127">
        <v>157</v>
      </c>
    </row>
    <row r="17" spans="1:14">
      <c r="A17" s="127" t="s">
        <v>6</v>
      </c>
      <c r="B17" s="561"/>
      <c r="C17" s="15" t="s">
        <v>115</v>
      </c>
      <c r="D17" s="15" t="s">
        <v>122</v>
      </c>
      <c r="E17" s="105">
        <v>43539</v>
      </c>
      <c r="F17" s="105">
        <v>43599</v>
      </c>
      <c r="G17" s="127">
        <v>22</v>
      </c>
      <c r="H17" s="497"/>
      <c r="I17" s="497"/>
      <c r="J17" s="15" t="s">
        <v>33</v>
      </c>
      <c r="K17" s="15" t="s">
        <v>121</v>
      </c>
      <c r="L17" s="105">
        <v>43349</v>
      </c>
      <c r="M17" s="105">
        <v>44444</v>
      </c>
      <c r="N17" s="127">
        <v>29</v>
      </c>
    </row>
    <row r="18" spans="1:14">
      <c r="A18" s="127" t="s">
        <v>6</v>
      </c>
      <c r="B18" s="561"/>
      <c r="C18" s="15" t="s">
        <v>107</v>
      </c>
      <c r="D18" s="15" t="s">
        <v>123</v>
      </c>
      <c r="E18" s="105">
        <v>43559</v>
      </c>
      <c r="F18" s="105">
        <v>43619</v>
      </c>
      <c r="G18" s="127">
        <v>2</v>
      </c>
      <c r="H18" s="496"/>
      <c r="I18" s="497"/>
      <c r="J18" s="15" t="s">
        <v>35</v>
      </c>
      <c r="K18" s="15" t="s">
        <v>121</v>
      </c>
      <c r="L18" s="105">
        <v>43189</v>
      </c>
      <c r="M18" s="105">
        <v>44284</v>
      </c>
      <c r="N18" s="127">
        <v>26</v>
      </c>
    </row>
    <row r="19" spans="1:14">
      <c r="A19" s="127" t="s">
        <v>6</v>
      </c>
      <c r="B19" s="561"/>
      <c r="C19" s="15" t="s">
        <v>113</v>
      </c>
      <c r="D19" s="15" t="s">
        <v>122</v>
      </c>
      <c r="E19" s="105">
        <v>43558</v>
      </c>
      <c r="F19" s="105">
        <v>43618</v>
      </c>
      <c r="G19" s="127">
        <v>42</v>
      </c>
      <c r="H19" s="495">
        <v>96</v>
      </c>
      <c r="I19" s="497"/>
      <c r="J19" s="15" t="s">
        <v>29</v>
      </c>
      <c r="K19" s="15" t="s">
        <v>120</v>
      </c>
      <c r="L19" s="105">
        <v>43329</v>
      </c>
      <c r="M19" s="105">
        <v>43509</v>
      </c>
      <c r="N19" s="127">
        <v>562</v>
      </c>
    </row>
    <row r="20" spans="1:14">
      <c r="A20" s="127" t="s">
        <v>6</v>
      </c>
      <c r="B20" s="561"/>
      <c r="C20" s="15" t="s">
        <v>113</v>
      </c>
      <c r="D20" s="15" t="s">
        <v>122</v>
      </c>
      <c r="E20" s="105">
        <v>43551</v>
      </c>
      <c r="F20" s="105">
        <v>43611</v>
      </c>
      <c r="G20" s="127">
        <v>2</v>
      </c>
      <c r="H20" s="497"/>
      <c r="I20" s="497"/>
      <c r="J20" s="15" t="s">
        <v>14</v>
      </c>
      <c r="K20" s="15" t="s">
        <v>121</v>
      </c>
      <c r="L20" s="105">
        <v>43541</v>
      </c>
      <c r="M20" s="105">
        <v>43621</v>
      </c>
      <c r="N20" s="127">
        <v>692</v>
      </c>
    </row>
    <row r="21" spans="1:14">
      <c r="A21" s="127" t="s">
        <v>6</v>
      </c>
      <c r="B21" s="561"/>
      <c r="C21" s="15" t="s">
        <v>113</v>
      </c>
      <c r="D21" s="15" t="s">
        <v>122</v>
      </c>
      <c r="E21" s="105">
        <v>43551</v>
      </c>
      <c r="F21" s="105">
        <v>43611</v>
      </c>
      <c r="G21" s="127">
        <v>25</v>
      </c>
      <c r="H21" s="497"/>
      <c r="I21" s="497"/>
      <c r="J21" s="15" t="s">
        <v>12</v>
      </c>
      <c r="K21" s="15" t="s">
        <v>120</v>
      </c>
      <c r="L21" s="105">
        <v>43495</v>
      </c>
      <c r="M21" s="105">
        <v>43860</v>
      </c>
      <c r="N21" s="127">
        <v>504</v>
      </c>
    </row>
    <row r="22" spans="1:14">
      <c r="A22" s="127" t="s">
        <v>6</v>
      </c>
      <c r="B22" s="561"/>
      <c r="C22" s="15" t="s">
        <v>113</v>
      </c>
      <c r="D22" s="15" t="s">
        <v>122</v>
      </c>
      <c r="E22" s="105">
        <v>43539</v>
      </c>
      <c r="F22" s="105">
        <v>43599</v>
      </c>
      <c r="G22" s="127">
        <v>27</v>
      </c>
      <c r="H22" s="496"/>
      <c r="I22" s="497"/>
      <c r="J22" s="15" t="s">
        <v>44</v>
      </c>
      <c r="K22" s="15" t="s">
        <v>120</v>
      </c>
      <c r="L22" s="105">
        <v>42764</v>
      </c>
      <c r="M22" s="105">
        <v>43859</v>
      </c>
      <c r="N22" s="127">
        <v>14</v>
      </c>
    </row>
    <row r="23" spans="1:14">
      <c r="A23" s="127" t="s">
        <v>6</v>
      </c>
      <c r="B23" s="561"/>
      <c r="C23" s="15" t="s">
        <v>111</v>
      </c>
      <c r="D23" s="15" t="s">
        <v>122</v>
      </c>
      <c r="E23" s="105">
        <v>43560</v>
      </c>
      <c r="F23" s="105">
        <v>43620</v>
      </c>
      <c r="G23" s="127">
        <v>34</v>
      </c>
      <c r="H23" s="495">
        <v>179</v>
      </c>
      <c r="I23" s="497"/>
      <c r="J23" s="15" t="s">
        <v>27</v>
      </c>
      <c r="K23" s="15" t="s">
        <v>120</v>
      </c>
      <c r="L23" s="105">
        <v>43449</v>
      </c>
      <c r="M23" s="105">
        <v>43509</v>
      </c>
      <c r="N23" s="127">
        <v>33</v>
      </c>
    </row>
    <row r="24" spans="1:14">
      <c r="A24" s="127" t="s">
        <v>6</v>
      </c>
      <c r="B24" s="561"/>
      <c r="C24" s="15" t="s">
        <v>111</v>
      </c>
      <c r="D24" s="15" t="s">
        <v>122</v>
      </c>
      <c r="E24" s="105">
        <v>43547</v>
      </c>
      <c r="F24" s="105">
        <v>43607</v>
      </c>
      <c r="G24" s="127">
        <v>45</v>
      </c>
      <c r="H24" s="497"/>
      <c r="I24" s="497"/>
      <c r="J24" s="15" t="s">
        <v>116</v>
      </c>
      <c r="K24" s="15" t="s">
        <v>121</v>
      </c>
      <c r="L24" s="105">
        <v>43565</v>
      </c>
      <c r="M24" s="105">
        <v>43625</v>
      </c>
      <c r="N24" s="127">
        <v>48</v>
      </c>
    </row>
    <row r="25" spans="1:14">
      <c r="A25" s="127" t="s">
        <v>6</v>
      </c>
      <c r="B25" s="561"/>
      <c r="C25" s="15" t="s">
        <v>111</v>
      </c>
      <c r="D25" s="15" t="s">
        <v>122</v>
      </c>
      <c r="E25" s="105">
        <v>43543</v>
      </c>
      <c r="F25" s="105">
        <v>43603</v>
      </c>
      <c r="G25" s="127">
        <v>44</v>
      </c>
      <c r="H25" s="497"/>
      <c r="I25" s="497"/>
      <c r="J25" s="15" t="s">
        <v>34</v>
      </c>
      <c r="K25" s="15" t="s">
        <v>121</v>
      </c>
      <c r="L25" s="105">
        <v>43189</v>
      </c>
      <c r="M25" s="105">
        <v>44284</v>
      </c>
      <c r="N25" s="127">
        <v>31</v>
      </c>
    </row>
    <row r="26" spans="1:14">
      <c r="A26" s="127" t="s">
        <v>6</v>
      </c>
      <c r="B26" s="561"/>
      <c r="C26" s="15" t="s">
        <v>111</v>
      </c>
      <c r="D26" s="15" t="s">
        <v>122</v>
      </c>
      <c r="E26" s="105">
        <v>43541</v>
      </c>
      <c r="F26" s="105">
        <v>43601</v>
      </c>
      <c r="G26" s="127">
        <v>56</v>
      </c>
      <c r="H26" s="496"/>
      <c r="I26" s="497"/>
      <c r="J26" s="15" t="s">
        <v>15</v>
      </c>
      <c r="K26" s="15" t="s">
        <v>120</v>
      </c>
      <c r="L26" s="105">
        <v>43333</v>
      </c>
      <c r="M26" s="105">
        <v>43413</v>
      </c>
      <c r="N26" s="127">
        <v>1871</v>
      </c>
    </row>
    <row r="27" spans="1:14">
      <c r="A27" s="127" t="s">
        <v>232</v>
      </c>
      <c r="B27" s="561"/>
      <c r="C27" s="15" t="s">
        <v>105</v>
      </c>
      <c r="D27" s="15" t="s">
        <v>123</v>
      </c>
      <c r="E27" s="105">
        <v>43579</v>
      </c>
      <c r="F27" s="105">
        <v>43639</v>
      </c>
      <c r="G27" s="127">
        <v>1</v>
      </c>
      <c r="H27" s="127">
        <v>1</v>
      </c>
      <c r="I27" s="497"/>
      <c r="J27" s="15" t="s">
        <v>18</v>
      </c>
      <c r="K27" s="15" t="s">
        <v>120</v>
      </c>
      <c r="L27" s="105">
        <v>43331</v>
      </c>
      <c r="M27" s="105">
        <v>43411</v>
      </c>
      <c r="N27" s="127">
        <v>1312</v>
      </c>
    </row>
    <row r="28" spans="1:14">
      <c r="A28" s="127" t="s">
        <v>232</v>
      </c>
      <c r="B28" s="561"/>
      <c r="C28" s="15" t="s">
        <v>101</v>
      </c>
      <c r="D28" s="15" t="s">
        <v>122</v>
      </c>
      <c r="E28" s="105">
        <v>43579</v>
      </c>
      <c r="F28" s="105">
        <v>43609</v>
      </c>
      <c r="G28" s="127">
        <v>21</v>
      </c>
      <c r="H28" s="495">
        <v>22</v>
      </c>
      <c r="I28" s="497"/>
      <c r="J28" s="15" t="s">
        <v>32</v>
      </c>
      <c r="K28" s="15" t="s">
        <v>120</v>
      </c>
      <c r="L28" s="105">
        <v>43427</v>
      </c>
      <c r="M28" s="105">
        <v>43507</v>
      </c>
      <c r="N28" s="127">
        <v>141</v>
      </c>
    </row>
    <row r="29" spans="1:14">
      <c r="A29" s="127" t="s">
        <v>6</v>
      </c>
      <c r="B29" s="561"/>
      <c r="C29" s="15" t="s">
        <v>101</v>
      </c>
      <c r="D29" s="15" t="s">
        <v>122</v>
      </c>
      <c r="E29" s="105">
        <v>43551</v>
      </c>
      <c r="F29" s="105">
        <v>43611</v>
      </c>
      <c r="G29" s="127">
        <v>1</v>
      </c>
      <c r="H29" s="496"/>
      <c r="I29" s="497"/>
      <c r="J29" s="15" t="s">
        <v>38</v>
      </c>
      <c r="K29" s="15" t="s">
        <v>127</v>
      </c>
      <c r="L29" s="105">
        <v>43363</v>
      </c>
      <c r="M29" s="105">
        <v>43423</v>
      </c>
      <c r="N29" s="127">
        <v>1</v>
      </c>
    </row>
    <row r="30" spans="1:14">
      <c r="A30" s="127" t="s">
        <v>232</v>
      </c>
      <c r="B30" s="561"/>
      <c r="C30" s="15" t="s">
        <v>102</v>
      </c>
      <c r="D30" s="15" t="s">
        <v>122</v>
      </c>
      <c r="E30" s="105">
        <v>43583</v>
      </c>
      <c r="F30" s="105">
        <v>43613</v>
      </c>
      <c r="G30" s="127">
        <v>2</v>
      </c>
      <c r="H30" s="127">
        <v>2</v>
      </c>
      <c r="I30" s="497"/>
      <c r="J30" s="15" t="s">
        <v>39</v>
      </c>
      <c r="K30" s="15" t="s">
        <v>128</v>
      </c>
      <c r="L30" s="105">
        <v>43353</v>
      </c>
      <c r="M30" s="105">
        <v>43893</v>
      </c>
      <c r="N30" s="127">
        <v>3</v>
      </c>
    </row>
    <row r="31" spans="1:14">
      <c r="A31" s="127" t="s">
        <v>6</v>
      </c>
      <c r="B31" s="561"/>
      <c r="C31" s="15" t="s">
        <v>114</v>
      </c>
      <c r="D31" s="15" t="s">
        <v>122</v>
      </c>
      <c r="E31" s="105">
        <v>43554</v>
      </c>
      <c r="F31" s="105">
        <v>43614</v>
      </c>
      <c r="G31" s="127">
        <v>89</v>
      </c>
      <c r="H31" s="495">
        <v>98</v>
      </c>
      <c r="I31" s="497"/>
      <c r="J31" s="15" t="s">
        <v>9</v>
      </c>
      <c r="K31" s="15" t="s">
        <v>120</v>
      </c>
      <c r="L31" s="105">
        <v>43537</v>
      </c>
      <c r="M31" s="105">
        <v>43597</v>
      </c>
      <c r="N31" s="127">
        <v>6</v>
      </c>
    </row>
    <row r="32" spans="1:14">
      <c r="A32" s="127" t="s">
        <v>6</v>
      </c>
      <c r="B32" s="561"/>
      <c r="C32" s="15" t="s">
        <v>114</v>
      </c>
      <c r="D32" s="15" t="s">
        <v>122</v>
      </c>
      <c r="E32" s="105">
        <v>43549</v>
      </c>
      <c r="F32" s="105">
        <v>43609</v>
      </c>
      <c r="G32" s="127">
        <v>9</v>
      </c>
      <c r="H32" s="496"/>
      <c r="I32" s="497"/>
      <c r="J32" s="15" t="s">
        <v>25</v>
      </c>
      <c r="K32" s="15" t="s">
        <v>124</v>
      </c>
      <c r="L32" s="105">
        <v>43483</v>
      </c>
      <c r="M32" s="105">
        <v>43563</v>
      </c>
      <c r="N32" s="127">
        <v>1884</v>
      </c>
    </row>
    <row r="33" spans="1:14">
      <c r="A33" s="127" t="s">
        <v>6</v>
      </c>
      <c r="B33" s="561"/>
      <c r="C33" s="15" t="s">
        <v>103</v>
      </c>
      <c r="D33" s="15" t="s">
        <v>122</v>
      </c>
      <c r="E33" s="105">
        <v>43545</v>
      </c>
      <c r="F33" s="105">
        <v>43605</v>
      </c>
      <c r="G33" s="127">
        <v>37</v>
      </c>
      <c r="H33" s="495">
        <v>68</v>
      </c>
      <c r="I33" s="497"/>
      <c r="J33" s="15" t="s">
        <v>42</v>
      </c>
      <c r="K33" s="15" t="s">
        <v>120</v>
      </c>
      <c r="L33" s="105">
        <v>43101</v>
      </c>
      <c r="M33" s="105">
        <v>44196</v>
      </c>
      <c r="N33" s="127">
        <v>109</v>
      </c>
    </row>
    <row r="34" spans="1:14">
      <c r="A34" s="127" t="s">
        <v>6</v>
      </c>
      <c r="B34" s="561"/>
      <c r="C34" s="15" t="s">
        <v>103</v>
      </c>
      <c r="D34" s="15" t="s">
        <v>122</v>
      </c>
      <c r="E34" s="105">
        <v>43544</v>
      </c>
      <c r="F34" s="105">
        <v>43604</v>
      </c>
      <c r="G34" s="127">
        <v>31</v>
      </c>
      <c r="H34" s="496"/>
      <c r="I34" s="497"/>
      <c r="J34" s="15" t="s">
        <v>50</v>
      </c>
      <c r="K34" s="15" t="s">
        <v>129</v>
      </c>
      <c r="L34" s="105">
        <v>42764</v>
      </c>
      <c r="M34" s="105">
        <v>43859</v>
      </c>
      <c r="N34" s="127">
        <v>13</v>
      </c>
    </row>
    <row r="35" spans="1:14">
      <c r="A35" s="127" t="s">
        <v>6</v>
      </c>
      <c r="B35" s="15" t="s">
        <v>55</v>
      </c>
      <c r="C35" s="15" t="s">
        <v>114</v>
      </c>
      <c r="D35" s="15" t="s">
        <v>122</v>
      </c>
      <c r="E35" s="105">
        <v>43530</v>
      </c>
      <c r="F35" s="105">
        <v>43590</v>
      </c>
      <c r="G35" s="127">
        <v>4</v>
      </c>
      <c r="H35" s="127">
        <v>4</v>
      </c>
      <c r="I35" s="497"/>
      <c r="J35" s="15" t="s">
        <v>51</v>
      </c>
      <c r="K35" s="15" t="s">
        <v>127</v>
      </c>
      <c r="L35" s="105">
        <v>42359</v>
      </c>
      <c r="M35" s="105">
        <v>44184</v>
      </c>
      <c r="N35" s="127">
        <v>13</v>
      </c>
    </row>
    <row r="36" spans="1:14">
      <c r="A36" s="128" t="s">
        <v>6</v>
      </c>
      <c r="B36" s="561" t="s">
        <v>133</v>
      </c>
      <c r="C36" s="128" t="s">
        <v>21</v>
      </c>
      <c r="D36" s="129"/>
      <c r="E36" s="130">
        <v>43581</v>
      </c>
      <c r="F36" s="130">
        <v>43642</v>
      </c>
      <c r="G36" s="131">
        <v>210</v>
      </c>
      <c r="H36" s="132"/>
      <c r="I36" s="497"/>
      <c r="J36" s="15" t="s">
        <v>37</v>
      </c>
      <c r="K36" s="15" t="s">
        <v>127</v>
      </c>
      <c r="L36" s="105">
        <v>42781</v>
      </c>
      <c r="M36" s="105">
        <v>44606</v>
      </c>
      <c r="N36" s="127">
        <v>1</v>
      </c>
    </row>
    <row r="37" spans="1:14">
      <c r="A37" s="128" t="s">
        <v>6</v>
      </c>
      <c r="B37" s="561"/>
      <c r="C37" s="128" t="s">
        <v>104</v>
      </c>
      <c r="D37" s="129"/>
      <c r="E37" s="130">
        <v>43582</v>
      </c>
      <c r="F37" s="130">
        <v>43643</v>
      </c>
      <c r="G37" s="131">
        <v>44</v>
      </c>
      <c r="H37" s="132"/>
      <c r="I37" s="497"/>
      <c r="J37" s="15" t="s">
        <v>36</v>
      </c>
      <c r="K37" s="15" t="s">
        <v>121</v>
      </c>
      <c r="L37" s="105">
        <v>43316</v>
      </c>
      <c r="M37" s="105">
        <v>44411</v>
      </c>
      <c r="N37" s="127">
        <v>24</v>
      </c>
    </row>
    <row r="38" spans="1:14">
      <c r="A38" s="128" t="s">
        <v>6</v>
      </c>
      <c r="B38" s="561"/>
      <c r="C38" s="128" t="s">
        <v>110</v>
      </c>
      <c r="D38" s="129"/>
      <c r="E38" s="130">
        <v>43582</v>
      </c>
      <c r="F38" s="130">
        <v>43643</v>
      </c>
      <c r="G38" s="133">
        <v>27</v>
      </c>
      <c r="H38" s="132"/>
      <c r="I38" s="497"/>
      <c r="J38" s="15" t="s">
        <v>260</v>
      </c>
      <c r="K38" s="15" t="s">
        <v>120</v>
      </c>
      <c r="L38" s="105">
        <v>43577</v>
      </c>
      <c r="M38" s="105">
        <v>43657</v>
      </c>
      <c r="N38" s="127">
        <v>968</v>
      </c>
    </row>
    <row r="39" spans="1:14">
      <c r="A39" s="128" t="s">
        <v>6</v>
      </c>
      <c r="B39" s="561"/>
      <c r="C39" s="128" t="s">
        <v>110</v>
      </c>
      <c r="D39" s="129"/>
      <c r="E39" s="130">
        <v>43583</v>
      </c>
      <c r="F39" s="130">
        <v>43644</v>
      </c>
      <c r="G39" s="133">
        <v>69</v>
      </c>
      <c r="H39" s="132"/>
      <c r="I39" s="497"/>
      <c r="J39" s="15" t="s">
        <v>48</v>
      </c>
      <c r="K39" s="15" t="s">
        <v>120</v>
      </c>
      <c r="L39" s="105">
        <v>42764</v>
      </c>
      <c r="M39" s="105">
        <v>43859</v>
      </c>
      <c r="N39" s="127">
        <v>48</v>
      </c>
    </row>
    <row r="40" spans="1:14">
      <c r="A40" s="128" t="s">
        <v>6</v>
      </c>
      <c r="B40" s="561"/>
      <c r="C40" s="128" t="s">
        <v>10</v>
      </c>
      <c r="D40" s="129"/>
      <c r="E40" s="130">
        <v>43582</v>
      </c>
      <c r="F40" s="130">
        <v>43612</v>
      </c>
      <c r="G40" s="133">
        <v>64</v>
      </c>
      <c r="H40" s="132"/>
      <c r="I40" s="497"/>
      <c r="J40" s="15" t="s">
        <v>47</v>
      </c>
      <c r="K40" s="15" t="s">
        <v>121</v>
      </c>
      <c r="L40" s="105">
        <v>43074</v>
      </c>
      <c r="M40" s="105">
        <v>44169</v>
      </c>
      <c r="N40" s="127">
        <v>29</v>
      </c>
    </row>
    <row r="41" spans="1:14">
      <c r="A41" s="128" t="s">
        <v>6</v>
      </c>
      <c r="B41" s="561"/>
      <c r="C41" s="128" t="s">
        <v>105</v>
      </c>
      <c r="D41" s="129"/>
      <c r="E41" s="130">
        <v>43583</v>
      </c>
      <c r="F41" s="130">
        <v>43644</v>
      </c>
      <c r="G41" s="133">
        <v>5</v>
      </c>
      <c r="H41" s="132"/>
      <c r="I41" s="497"/>
      <c r="J41" s="15" t="s">
        <v>43</v>
      </c>
      <c r="K41" s="15" t="s">
        <v>121</v>
      </c>
      <c r="L41" s="105">
        <v>42948</v>
      </c>
      <c r="M41" s="105">
        <v>44043</v>
      </c>
      <c r="N41" s="127">
        <v>6</v>
      </c>
    </row>
    <row r="42" spans="1:14">
      <c r="A42" s="128" t="s">
        <v>6</v>
      </c>
      <c r="B42" s="561"/>
      <c r="C42" s="128" t="s">
        <v>262</v>
      </c>
      <c r="D42" s="129"/>
      <c r="E42" s="130">
        <v>43583</v>
      </c>
      <c r="F42" s="130">
        <v>43644</v>
      </c>
      <c r="G42" s="133">
        <v>73</v>
      </c>
      <c r="H42" s="132"/>
      <c r="I42" s="497"/>
      <c r="J42" s="15" t="s">
        <v>24</v>
      </c>
      <c r="K42" s="15" t="s">
        <v>120</v>
      </c>
      <c r="L42" s="105">
        <v>43424</v>
      </c>
      <c r="M42" s="105">
        <v>43789</v>
      </c>
      <c r="N42" s="127">
        <v>1026</v>
      </c>
    </row>
    <row r="43" spans="1:14">
      <c r="A43" s="136"/>
      <c r="B43" s="142"/>
      <c r="C43" s="138"/>
      <c r="D43" s="139"/>
      <c r="E43" s="139"/>
      <c r="F43" s="140"/>
      <c r="G43" s="141"/>
      <c r="H43" s="137"/>
      <c r="I43" s="496"/>
      <c r="J43" s="15" t="s">
        <v>28</v>
      </c>
      <c r="K43" s="15" t="s">
        <v>120</v>
      </c>
      <c r="L43" s="105">
        <v>43366</v>
      </c>
      <c r="M43" s="105">
        <v>43367</v>
      </c>
      <c r="N43" s="127">
        <v>132</v>
      </c>
    </row>
  </sheetData>
  <sortState ref="A2:H95">
    <sortCondition ref="C2:C95"/>
  </sortState>
  <mergeCells count="13">
    <mergeCell ref="H33:H34"/>
    <mergeCell ref="I3:I43"/>
    <mergeCell ref="B3:B34"/>
    <mergeCell ref="A1:N1"/>
    <mergeCell ref="B36:B42"/>
    <mergeCell ref="H9:H10"/>
    <mergeCell ref="H3:H4"/>
    <mergeCell ref="H12:H14"/>
    <mergeCell ref="H15:H18"/>
    <mergeCell ref="H19:H22"/>
    <mergeCell ref="H23:H26"/>
    <mergeCell ref="H28:H29"/>
    <mergeCell ref="H31:H32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J16" sqref="J16:L16"/>
    </sheetView>
  </sheetViews>
  <sheetFormatPr defaultRowHeight="13.5"/>
  <cols>
    <col min="1" max="1" width="8.125" customWidth="1"/>
    <col min="2" max="2" width="5.625" bestFit="1" customWidth="1"/>
    <col min="3" max="3" width="44" customWidth="1"/>
    <col min="4" max="4" width="4.75" customWidth="1"/>
    <col min="5" max="5" width="8" style="38" customWidth="1"/>
    <col min="6" max="6" width="8" style="38" bestFit="1" customWidth="1"/>
    <col min="7" max="8" width="5.625" style="38" bestFit="1" customWidth="1"/>
    <col min="9" max="9" width="4.5" bestFit="1" customWidth="1"/>
    <col min="10" max="10" width="41.75" customWidth="1"/>
    <col min="11" max="11" width="4.25" customWidth="1"/>
    <col min="12" max="12" width="8.875" style="38" customWidth="1"/>
    <col min="13" max="13" width="8" style="38" customWidth="1"/>
    <col min="14" max="14" width="5.625" style="38" bestFit="1" customWidth="1"/>
  </cols>
  <sheetData>
    <row r="1" spans="1:14" ht="14.25">
      <c r="A1" s="504" t="s">
        <v>271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 ht="27">
      <c r="A2" s="23" t="s">
        <v>6</v>
      </c>
      <c r="B2" s="23" t="s">
        <v>100</v>
      </c>
      <c r="C2" s="23" t="s">
        <v>1</v>
      </c>
      <c r="D2" s="23" t="s">
        <v>119</v>
      </c>
      <c r="E2" s="23" t="s">
        <v>264</v>
      </c>
      <c r="F2" s="23" t="s">
        <v>3</v>
      </c>
      <c r="G2" s="23" t="s">
        <v>218</v>
      </c>
      <c r="H2" s="23" t="s">
        <v>219</v>
      </c>
      <c r="I2" s="23" t="s">
        <v>100</v>
      </c>
      <c r="J2" s="23" t="s">
        <v>1</v>
      </c>
      <c r="K2" s="23" t="s">
        <v>119</v>
      </c>
      <c r="L2" s="23" t="s">
        <v>264</v>
      </c>
      <c r="M2" s="23" t="s">
        <v>3</v>
      </c>
      <c r="N2" s="23" t="s">
        <v>218</v>
      </c>
    </row>
    <row r="3" spans="1:14">
      <c r="A3" s="144" t="s">
        <v>232</v>
      </c>
      <c r="B3" s="495" t="s">
        <v>193</v>
      </c>
      <c r="C3" s="144" t="s">
        <v>16</v>
      </c>
      <c r="D3" s="144" t="s">
        <v>121</v>
      </c>
      <c r="E3" s="105">
        <v>43580</v>
      </c>
      <c r="F3" s="105">
        <v>43615</v>
      </c>
      <c r="G3" s="143">
        <v>34</v>
      </c>
      <c r="H3" s="143">
        <v>34</v>
      </c>
      <c r="I3" s="495" t="s">
        <v>192</v>
      </c>
      <c r="J3" s="144" t="s">
        <v>149</v>
      </c>
      <c r="K3" s="144" t="s">
        <v>120</v>
      </c>
      <c r="L3" s="105">
        <v>43573</v>
      </c>
      <c r="M3" s="105">
        <v>43938</v>
      </c>
      <c r="N3" s="143">
        <v>266</v>
      </c>
    </row>
    <row r="4" spans="1:14">
      <c r="A4" s="144" t="s">
        <v>232</v>
      </c>
      <c r="B4" s="497"/>
      <c r="C4" s="144" t="s">
        <v>16</v>
      </c>
      <c r="D4" s="144" t="s">
        <v>121</v>
      </c>
      <c r="E4" s="105">
        <v>43576</v>
      </c>
      <c r="F4" s="105">
        <v>43606</v>
      </c>
      <c r="G4" s="143">
        <v>5</v>
      </c>
      <c r="H4" s="143">
        <v>5</v>
      </c>
      <c r="I4" s="497"/>
      <c r="J4" s="144" t="s">
        <v>13</v>
      </c>
      <c r="K4" s="144" t="s">
        <v>120</v>
      </c>
      <c r="L4" s="105">
        <v>43487</v>
      </c>
      <c r="M4" s="105">
        <v>43851</v>
      </c>
      <c r="N4" s="143">
        <v>435</v>
      </c>
    </row>
    <row r="5" spans="1:14">
      <c r="A5" s="144" t="s">
        <v>232</v>
      </c>
      <c r="B5" s="497"/>
      <c r="C5" s="113" t="s">
        <v>116</v>
      </c>
      <c r="D5" s="113" t="s">
        <v>121</v>
      </c>
      <c r="E5" s="134">
        <v>43565</v>
      </c>
      <c r="F5" s="134">
        <v>43625</v>
      </c>
      <c r="G5" s="135">
        <v>42</v>
      </c>
      <c r="H5" s="135">
        <v>42</v>
      </c>
      <c r="I5" s="497"/>
      <c r="J5" s="144" t="s">
        <v>20</v>
      </c>
      <c r="K5" s="144" t="s">
        <v>120</v>
      </c>
      <c r="L5" s="105">
        <v>43490</v>
      </c>
      <c r="M5" s="105">
        <v>43854</v>
      </c>
      <c r="N5" s="143">
        <v>435</v>
      </c>
    </row>
    <row r="6" spans="1:14">
      <c r="A6" s="144" t="s">
        <v>232</v>
      </c>
      <c r="B6" s="497"/>
      <c r="C6" s="144" t="s">
        <v>11</v>
      </c>
      <c r="D6" s="144" t="s">
        <v>120</v>
      </c>
      <c r="E6" s="105">
        <v>43580</v>
      </c>
      <c r="F6" s="105">
        <v>43640</v>
      </c>
      <c r="G6" s="143">
        <v>16</v>
      </c>
      <c r="H6" s="143">
        <v>16</v>
      </c>
      <c r="I6" s="497"/>
      <c r="J6" s="144" t="s">
        <v>22</v>
      </c>
      <c r="K6" s="144" t="s">
        <v>124</v>
      </c>
      <c r="L6" s="105">
        <v>43483</v>
      </c>
      <c r="M6" s="105">
        <v>43563</v>
      </c>
      <c r="N6" s="143">
        <v>1857</v>
      </c>
    </row>
    <row r="7" spans="1:14">
      <c r="A7" s="144" t="s">
        <v>232</v>
      </c>
      <c r="B7" s="497"/>
      <c r="C7" s="144" t="s">
        <v>14</v>
      </c>
      <c r="D7" s="144" t="s">
        <v>121</v>
      </c>
      <c r="E7" s="105">
        <v>43583</v>
      </c>
      <c r="F7" s="105">
        <v>44678</v>
      </c>
      <c r="G7" s="143">
        <v>687</v>
      </c>
      <c r="H7" s="143">
        <v>687</v>
      </c>
      <c r="I7" s="497"/>
      <c r="J7" s="144" t="s">
        <v>46</v>
      </c>
      <c r="K7" s="144" t="s">
        <v>120</v>
      </c>
      <c r="L7" s="105">
        <v>43213</v>
      </c>
      <c r="M7" s="105">
        <v>43573</v>
      </c>
      <c r="N7" s="143">
        <v>140</v>
      </c>
    </row>
    <row r="8" spans="1:14">
      <c r="A8" s="144" t="s">
        <v>232</v>
      </c>
      <c r="B8" s="497"/>
      <c r="C8" s="144" t="s">
        <v>10</v>
      </c>
      <c r="D8" s="144" t="s">
        <v>120</v>
      </c>
      <c r="E8" s="105">
        <v>43585</v>
      </c>
      <c r="F8" s="105">
        <v>43645</v>
      </c>
      <c r="G8" s="135">
        <v>64</v>
      </c>
      <c r="H8" s="495">
        <v>95</v>
      </c>
      <c r="I8" s="497"/>
      <c r="J8" s="144" t="s">
        <v>45</v>
      </c>
      <c r="K8" s="144" t="s">
        <v>120</v>
      </c>
      <c r="L8" s="105">
        <v>42764</v>
      </c>
      <c r="M8" s="105">
        <v>43859</v>
      </c>
      <c r="N8" s="143">
        <v>159</v>
      </c>
    </row>
    <row r="9" spans="1:14">
      <c r="A9" s="144" t="s">
        <v>232</v>
      </c>
      <c r="B9" s="497"/>
      <c r="C9" s="144" t="s">
        <v>10</v>
      </c>
      <c r="D9" s="144" t="s">
        <v>120</v>
      </c>
      <c r="E9" s="105">
        <v>43572</v>
      </c>
      <c r="F9" s="105">
        <v>43602</v>
      </c>
      <c r="G9" s="135">
        <v>31</v>
      </c>
      <c r="H9" s="496"/>
      <c r="I9" s="497"/>
      <c r="J9" s="144" t="s">
        <v>31</v>
      </c>
      <c r="K9" s="144" t="s">
        <v>126</v>
      </c>
      <c r="L9" s="105">
        <v>43232</v>
      </c>
      <c r="M9" s="105">
        <v>43592</v>
      </c>
      <c r="N9" s="143">
        <v>3</v>
      </c>
    </row>
    <row r="10" spans="1:14">
      <c r="A10" s="144" t="s">
        <v>6</v>
      </c>
      <c r="B10" s="497"/>
      <c r="C10" s="144" t="s">
        <v>12</v>
      </c>
      <c r="D10" s="144" t="s">
        <v>120</v>
      </c>
      <c r="E10" s="105">
        <v>43495</v>
      </c>
      <c r="F10" s="105">
        <v>43860</v>
      </c>
      <c r="G10" s="143">
        <v>504</v>
      </c>
      <c r="H10" s="143">
        <v>504</v>
      </c>
      <c r="I10" s="497"/>
      <c r="J10" s="144" t="s">
        <v>26</v>
      </c>
      <c r="K10" s="144" t="s">
        <v>121</v>
      </c>
      <c r="L10" s="105">
        <v>42942</v>
      </c>
      <c r="M10" s="105">
        <v>43671</v>
      </c>
      <c r="N10" s="143">
        <v>14</v>
      </c>
    </row>
    <row r="11" spans="1:14">
      <c r="A11" s="144" t="s">
        <v>6</v>
      </c>
      <c r="B11" s="497"/>
      <c r="C11" s="144" t="s">
        <v>44</v>
      </c>
      <c r="D11" s="144" t="s">
        <v>120</v>
      </c>
      <c r="E11" s="105">
        <v>42764</v>
      </c>
      <c r="F11" s="105">
        <v>43859</v>
      </c>
      <c r="G11" s="143">
        <v>14</v>
      </c>
      <c r="H11" s="143">
        <v>14</v>
      </c>
      <c r="I11" s="497"/>
      <c r="J11" s="113" t="s">
        <v>258</v>
      </c>
      <c r="K11" s="113" t="s">
        <v>120</v>
      </c>
      <c r="L11" s="134">
        <v>43577</v>
      </c>
      <c r="M11" s="134">
        <v>43594</v>
      </c>
      <c r="N11" s="135">
        <v>1388</v>
      </c>
    </row>
    <row r="12" spans="1:14">
      <c r="A12" s="144" t="s">
        <v>6</v>
      </c>
      <c r="B12" s="497"/>
      <c r="C12" s="144" t="s">
        <v>27</v>
      </c>
      <c r="D12" s="144" t="s">
        <v>120</v>
      </c>
      <c r="E12" s="105">
        <v>43449</v>
      </c>
      <c r="F12" s="105">
        <v>43509</v>
      </c>
      <c r="G12" s="143">
        <v>33</v>
      </c>
      <c r="H12" s="143">
        <v>33</v>
      </c>
      <c r="I12" s="497"/>
      <c r="J12" s="144" t="s">
        <v>49</v>
      </c>
      <c r="K12" s="144" t="s">
        <v>121</v>
      </c>
      <c r="L12" s="105">
        <v>42777</v>
      </c>
      <c r="M12" s="105">
        <v>44602</v>
      </c>
      <c r="N12" s="143">
        <v>256</v>
      </c>
    </row>
    <row r="13" spans="1:14">
      <c r="A13" s="144" t="s">
        <v>232</v>
      </c>
      <c r="B13" s="497"/>
      <c r="C13" s="144" t="s">
        <v>21</v>
      </c>
      <c r="D13" s="144" t="s">
        <v>121</v>
      </c>
      <c r="E13" s="105">
        <v>43581</v>
      </c>
      <c r="F13" s="105">
        <v>43671</v>
      </c>
      <c r="G13" s="143">
        <v>188</v>
      </c>
      <c r="H13" s="143">
        <v>188</v>
      </c>
      <c r="I13" s="497"/>
      <c r="J13" s="144" t="s">
        <v>30</v>
      </c>
      <c r="K13" s="144" t="s">
        <v>120</v>
      </c>
      <c r="L13" s="105">
        <v>43132</v>
      </c>
      <c r="M13" s="105">
        <v>44227</v>
      </c>
      <c r="N13" s="143">
        <v>85</v>
      </c>
    </row>
    <row r="14" spans="1:14">
      <c r="A14" s="144" t="s">
        <v>6</v>
      </c>
      <c r="B14" s="497"/>
      <c r="C14" s="144" t="s">
        <v>34</v>
      </c>
      <c r="D14" s="144" t="s">
        <v>121</v>
      </c>
      <c r="E14" s="105">
        <v>43189</v>
      </c>
      <c r="F14" s="105">
        <v>44284</v>
      </c>
      <c r="G14" s="143">
        <v>31</v>
      </c>
      <c r="H14" s="143">
        <v>31</v>
      </c>
      <c r="I14" s="497"/>
      <c r="J14" s="144" t="s">
        <v>40</v>
      </c>
      <c r="K14" s="144" t="s">
        <v>120</v>
      </c>
      <c r="L14" s="105">
        <v>43312</v>
      </c>
      <c r="M14" s="105">
        <v>43392</v>
      </c>
      <c r="N14" s="143">
        <v>298</v>
      </c>
    </row>
    <row r="15" spans="1:14">
      <c r="A15" s="144" t="s">
        <v>232</v>
      </c>
      <c r="B15" s="497"/>
      <c r="C15" s="144" t="s">
        <v>8</v>
      </c>
      <c r="D15" s="144" t="s">
        <v>121</v>
      </c>
      <c r="E15" s="105">
        <v>43580</v>
      </c>
      <c r="F15" s="105">
        <v>43640</v>
      </c>
      <c r="G15" s="143">
        <v>194</v>
      </c>
      <c r="H15" s="143">
        <v>194</v>
      </c>
      <c r="I15" s="497"/>
      <c r="J15" s="144" t="s">
        <v>41</v>
      </c>
      <c r="K15" s="144" t="s">
        <v>120</v>
      </c>
      <c r="L15" s="105">
        <v>43312</v>
      </c>
      <c r="M15" s="105">
        <v>43392</v>
      </c>
      <c r="N15" s="143">
        <v>296</v>
      </c>
    </row>
    <row r="16" spans="1:14">
      <c r="A16" s="144" t="s">
        <v>6</v>
      </c>
      <c r="B16" s="497"/>
      <c r="C16" s="144" t="s">
        <v>9</v>
      </c>
      <c r="D16" s="144" t="s">
        <v>120</v>
      </c>
      <c r="E16" s="105">
        <v>43537</v>
      </c>
      <c r="F16" s="105">
        <v>43597</v>
      </c>
      <c r="G16" s="143">
        <v>6</v>
      </c>
      <c r="H16" s="143">
        <v>6</v>
      </c>
      <c r="I16" s="497"/>
      <c r="J16" s="144" t="s">
        <v>23</v>
      </c>
      <c r="K16" s="144" t="s">
        <v>120</v>
      </c>
      <c r="L16" s="105">
        <v>43495</v>
      </c>
      <c r="M16" s="105">
        <v>43860</v>
      </c>
      <c r="N16" s="143">
        <v>154</v>
      </c>
    </row>
    <row r="17" spans="1:14">
      <c r="A17" s="144" t="s">
        <v>232</v>
      </c>
      <c r="B17" s="497"/>
      <c r="C17" s="144" t="s">
        <v>7</v>
      </c>
      <c r="D17" s="144" t="s">
        <v>120</v>
      </c>
      <c r="E17" s="105">
        <v>43565</v>
      </c>
      <c r="F17" s="105">
        <v>43625</v>
      </c>
      <c r="G17" s="143">
        <v>10</v>
      </c>
      <c r="H17" s="143">
        <v>10</v>
      </c>
      <c r="I17" s="497"/>
      <c r="J17" s="144" t="s">
        <v>33</v>
      </c>
      <c r="K17" s="144" t="s">
        <v>121</v>
      </c>
      <c r="L17" s="105">
        <v>43349</v>
      </c>
      <c r="M17" s="105">
        <v>44444</v>
      </c>
      <c r="N17" s="143">
        <v>29</v>
      </c>
    </row>
    <row r="18" spans="1:14">
      <c r="A18" s="144" t="s">
        <v>6</v>
      </c>
      <c r="B18" s="497"/>
      <c r="C18" s="144" t="s">
        <v>17</v>
      </c>
      <c r="D18" s="144" t="s">
        <v>120</v>
      </c>
      <c r="E18" s="105">
        <v>43550</v>
      </c>
      <c r="F18" s="105">
        <v>43580</v>
      </c>
      <c r="G18" s="143">
        <v>15</v>
      </c>
      <c r="H18" s="143">
        <v>15</v>
      </c>
      <c r="I18" s="497"/>
      <c r="J18" s="144" t="s">
        <v>35</v>
      </c>
      <c r="K18" s="144" t="s">
        <v>121</v>
      </c>
      <c r="L18" s="105">
        <v>43326</v>
      </c>
      <c r="M18" s="105">
        <v>44421</v>
      </c>
      <c r="N18" s="143">
        <v>26</v>
      </c>
    </row>
    <row r="19" spans="1:14">
      <c r="A19" s="144" t="s">
        <v>232</v>
      </c>
      <c r="B19" s="497"/>
      <c r="C19" s="144" t="s">
        <v>263</v>
      </c>
      <c r="D19" s="144" t="s">
        <v>122</v>
      </c>
      <c r="E19" s="105">
        <v>43585</v>
      </c>
      <c r="F19" s="105">
        <v>43615</v>
      </c>
      <c r="G19" s="143">
        <v>3</v>
      </c>
      <c r="H19" s="143">
        <v>3</v>
      </c>
      <c r="I19" s="497"/>
      <c r="J19" s="144" t="s">
        <v>29</v>
      </c>
      <c r="K19" s="144" t="s">
        <v>120</v>
      </c>
      <c r="L19" s="105">
        <v>43329</v>
      </c>
      <c r="M19" s="105">
        <v>43509</v>
      </c>
      <c r="N19" s="143">
        <v>562</v>
      </c>
    </row>
    <row r="20" spans="1:14">
      <c r="A20" s="144" t="s">
        <v>232</v>
      </c>
      <c r="B20" s="497"/>
      <c r="C20" s="144" t="s">
        <v>259</v>
      </c>
      <c r="D20" s="144" t="s">
        <v>121</v>
      </c>
      <c r="E20" s="105">
        <v>43577</v>
      </c>
      <c r="F20" s="105">
        <v>43607</v>
      </c>
      <c r="G20" s="143">
        <v>45</v>
      </c>
      <c r="H20" s="143">
        <v>45</v>
      </c>
      <c r="I20" s="497"/>
      <c r="J20" s="144" t="s">
        <v>15</v>
      </c>
      <c r="K20" s="144" t="s">
        <v>120</v>
      </c>
      <c r="L20" s="105">
        <v>43333</v>
      </c>
      <c r="M20" s="105">
        <v>43413</v>
      </c>
      <c r="N20" s="143">
        <v>1865</v>
      </c>
    </row>
    <row r="21" spans="1:14">
      <c r="A21" s="144" t="s">
        <v>6</v>
      </c>
      <c r="B21" s="497"/>
      <c r="C21" s="148" t="s">
        <v>112</v>
      </c>
      <c r="D21" s="148" t="s">
        <v>122</v>
      </c>
      <c r="E21" s="149">
        <v>43548</v>
      </c>
      <c r="F21" s="149">
        <v>43608</v>
      </c>
      <c r="G21" s="150">
        <v>44</v>
      </c>
      <c r="H21" s="495">
        <v>76</v>
      </c>
      <c r="I21" s="497"/>
      <c r="J21" s="144" t="s">
        <v>18</v>
      </c>
      <c r="K21" s="144" t="s">
        <v>120</v>
      </c>
      <c r="L21" s="105">
        <v>43331</v>
      </c>
      <c r="M21" s="105">
        <v>43411</v>
      </c>
      <c r="N21" s="143">
        <v>1312</v>
      </c>
    </row>
    <row r="22" spans="1:14">
      <c r="A22" s="144" t="s">
        <v>6</v>
      </c>
      <c r="B22" s="497"/>
      <c r="C22" s="144" t="s">
        <v>112</v>
      </c>
      <c r="D22" s="144" t="s">
        <v>122</v>
      </c>
      <c r="E22" s="105">
        <v>43559</v>
      </c>
      <c r="F22" s="105">
        <v>43619</v>
      </c>
      <c r="G22" s="143">
        <v>32</v>
      </c>
      <c r="H22" s="496"/>
      <c r="I22" s="497"/>
      <c r="J22" s="144" t="s">
        <v>32</v>
      </c>
      <c r="K22" s="144" t="s">
        <v>120</v>
      </c>
      <c r="L22" s="105">
        <v>43427</v>
      </c>
      <c r="M22" s="105">
        <v>43507</v>
      </c>
      <c r="N22" s="143">
        <v>141</v>
      </c>
    </row>
    <row r="23" spans="1:14">
      <c r="A23" s="144" t="s">
        <v>232</v>
      </c>
      <c r="B23" s="497"/>
      <c r="C23" s="144" t="s">
        <v>104</v>
      </c>
      <c r="D23" s="144" t="s">
        <v>123</v>
      </c>
      <c r="E23" s="105">
        <v>43582</v>
      </c>
      <c r="F23" s="105">
        <v>43642</v>
      </c>
      <c r="G23" s="143">
        <v>44</v>
      </c>
      <c r="H23" s="143">
        <v>44</v>
      </c>
      <c r="I23" s="497"/>
      <c r="J23" s="144" t="s">
        <v>38</v>
      </c>
      <c r="K23" s="144" t="s">
        <v>127</v>
      </c>
      <c r="L23" s="105">
        <v>43363</v>
      </c>
      <c r="M23" s="105">
        <v>43423</v>
      </c>
      <c r="N23" s="143">
        <v>1</v>
      </c>
    </row>
    <row r="24" spans="1:14">
      <c r="A24" s="144" t="s">
        <v>6</v>
      </c>
      <c r="B24" s="497"/>
      <c r="C24" s="144" t="s">
        <v>115</v>
      </c>
      <c r="D24" s="144" t="s">
        <v>122</v>
      </c>
      <c r="E24" s="105">
        <v>43559</v>
      </c>
      <c r="F24" s="105">
        <v>43619</v>
      </c>
      <c r="G24" s="143">
        <v>57</v>
      </c>
      <c r="H24" s="495">
        <v>85</v>
      </c>
      <c r="I24" s="497"/>
      <c r="J24" s="144" t="s">
        <v>39</v>
      </c>
      <c r="K24" s="144" t="s">
        <v>128</v>
      </c>
      <c r="L24" s="105">
        <v>43353</v>
      </c>
      <c r="M24" s="105">
        <v>43893</v>
      </c>
      <c r="N24" s="143">
        <v>3</v>
      </c>
    </row>
    <row r="25" spans="1:14">
      <c r="A25" s="144" t="s">
        <v>6</v>
      </c>
      <c r="B25" s="497"/>
      <c r="C25" s="144" t="s">
        <v>115</v>
      </c>
      <c r="D25" s="144" t="s">
        <v>122</v>
      </c>
      <c r="E25" s="105">
        <v>43551</v>
      </c>
      <c r="F25" s="105">
        <v>43611</v>
      </c>
      <c r="G25" s="143">
        <v>28</v>
      </c>
      <c r="H25" s="496"/>
      <c r="I25" s="497"/>
      <c r="J25" s="144" t="s">
        <v>25</v>
      </c>
      <c r="K25" s="144" t="s">
        <v>124</v>
      </c>
      <c r="L25" s="105">
        <v>43483</v>
      </c>
      <c r="M25" s="105">
        <v>43563</v>
      </c>
      <c r="N25" s="143">
        <v>1857</v>
      </c>
    </row>
    <row r="26" spans="1:14">
      <c r="A26" s="144" t="s">
        <v>6</v>
      </c>
      <c r="B26" s="497"/>
      <c r="C26" s="144" t="s">
        <v>107</v>
      </c>
      <c r="D26" s="144" t="s">
        <v>123</v>
      </c>
      <c r="E26" s="105">
        <v>43559</v>
      </c>
      <c r="F26" s="105">
        <v>43619</v>
      </c>
      <c r="G26" s="143">
        <v>2</v>
      </c>
      <c r="H26" s="143">
        <v>2</v>
      </c>
      <c r="I26" s="497"/>
      <c r="J26" s="144" t="s">
        <v>42</v>
      </c>
      <c r="K26" s="144" t="s">
        <v>120</v>
      </c>
      <c r="L26" s="105">
        <v>43101</v>
      </c>
      <c r="M26" s="105">
        <v>44196</v>
      </c>
      <c r="N26" s="143">
        <v>109</v>
      </c>
    </row>
    <row r="27" spans="1:14">
      <c r="A27" s="144" t="s">
        <v>6</v>
      </c>
      <c r="B27" s="497"/>
      <c r="C27" s="144" t="s">
        <v>113</v>
      </c>
      <c r="D27" s="144" t="s">
        <v>122</v>
      </c>
      <c r="E27" s="105">
        <v>43558</v>
      </c>
      <c r="F27" s="105">
        <v>43618</v>
      </c>
      <c r="G27" s="143">
        <v>42</v>
      </c>
      <c r="H27" s="497">
        <v>68</v>
      </c>
      <c r="I27" s="497"/>
      <c r="J27" s="144" t="s">
        <v>50</v>
      </c>
      <c r="K27" s="144" t="s">
        <v>129</v>
      </c>
      <c r="L27" s="105">
        <v>42764</v>
      </c>
      <c r="M27" s="105">
        <v>43859</v>
      </c>
      <c r="N27" s="143">
        <v>13</v>
      </c>
    </row>
    <row r="28" spans="1:14">
      <c r="A28" s="144" t="s">
        <v>6</v>
      </c>
      <c r="B28" s="497"/>
      <c r="C28" s="144" t="s">
        <v>113</v>
      </c>
      <c r="D28" s="144" t="s">
        <v>122</v>
      </c>
      <c r="E28" s="105">
        <v>43551</v>
      </c>
      <c r="F28" s="105">
        <v>43611</v>
      </c>
      <c r="G28" s="143">
        <v>26</v>
      </c>
      <c r="H28" s="496"/>
      <c r="I28" s="497"/>
      <c r="J28" s="144" t="s">
        <v>51</v>
      </c>
      <c r="K28" s="144" t="s">
        <v>127</v>
      </c>
      <c r="L28" s="105">
        <v>42359</v>
      </c>
      <c r="M28" s="105">
        <v>44184</v>
      </c>
      <c r="N28" s="143">
        <v>13</v>
      </c>
    </row>
    <row r="29" spans="1:14">
      <c r="A29" s="144" t="s">
        <v>6</v>
      </c>
      <c r="B29" s="497"/>
      <c r="C29" s="148" t="s">
        <v>111</v>
      </c>
      <c r="D29" s="148" t="s">
        <v>122</v>
      </c>
      <c r="E29" s="149">
        <v>43541</v>
      </c>
      <c r="F29" s="149">
        <v>43601</v>
      </c>
      <c r="G29" s="150">
        <v>23</v>
      </c>
      <c r="H29" s="495">
        <v>146</v>
      </c>
      <c r="I29" s="497"/>
      <c r="J29" s="144" t="s">
        <v>37</v>
      </c>
      <c r="K29" s="144" t="s">
        <v>127</v>
      </c>
      <c r="L29" s="105">
        <v>42781</v>
      </c>
      <c r="M29" s="105">
        <v>44606</v>
      </c>
      <c r="N29" s="143">
        <v>1</v>
      </c>
    </row>
    <row r="30" spans="1:14">
      <c r="A30" s="144" t="s">
        <v>6</v>
      </c>
      <c r="B30" s="497"/>
      <c r="C30" s="144" t="s">
        <v>111</v>
      </c>
      <c r="D30" s="144" t="s">
        <v>122</v>
      </c>
      <c r="E30" s="105">
        <v>43560</v>
      </c>
      <c r="F30" s="105">
        <v>43620</v>
      </c>
      <c r="G30" s="143">
        <v>34</v>
      </c>
      <c r="H30" s="497"/>
      <c r="I30" s="497"/>
      <c r="J30" s="144" t="s">
        <v>36</v>
      </c>
      <c r="K30" s="144" t="s">
        <v>121</v>
      </c>
      <c r="L30" s="105">
        <v>43316</v>
      </c>
      <c r="M30" s="105">
        <v>44411</v>
      </c>
      <c r="N30" s="143">
        <v>24</v>
      </c>
    </row>
    <row r="31" spans="1:14">
      <c r="A31" s="144" t="s">
        <v>6</v>
      </c>
      <c r="B31" s="497"/>
      <c r="C31" s="148" t="s">
        <v>111</v>
      </c>
      <c r="D31" s="148" t="s">
        <v>122</v>
      </c>
      <c r="E31" s="149">
        <v>43547</v>
      </c>
      <c r="F31" s="149">
        <v>43607</v>
      </c>
      <c r="G31" s="150">
        <v>45</v>
      </c>
      <c r="H31" s="497"/>
      <c r="I31" s="497"/>
      <c r="J31" s="144" t="s">
        <v>260</v>
      </c>
      <c r="K31" s="144" t="s">
        <v>120</v>
      </c>
      <c r="L31" s="105">
        <v>43577</v>
      </c>
      <c r="M31" s="105">
        <v>43657</v>
      </c>
      <c r="N31" s="143">
        <v>895</v>
      </c>
    </row>
    <row r="32" spans="1:14">
      <c r="A32" s="144" t="s">
        <v>6</v>
      </c>
      <c r="B32" s="497"/>
      <c r="C32" s="148" t="s">
        <v>111</v>
      </c>
      <c r="D32" s="148" t="s">
        <v>122</v>
      </c>
      <c r="E32" s="149">
        <v>43543</v>
      </c>
      <c r="F32" s="149">
        <v>43603</v>
      </c>
      <c r="G32" s="150">
        <v>44</v>
      </c>
      <c r="H32" s="496"/>
      <c r="I32" s="497"/>
      <c r="J32" s="144" t="s">
        <v>48</v>
      </c>
      <c r="K32" s="144" t="s">
        <v>120</v>
      </c>
      <c r="L32" s="105">
        <v>42764</v>
      </c>
      <c r="M32" s="105">
        <v>43859</v>
      </c>
      <c r="N32" s="143">
        <v>48</v>
      </c>
    </row>
    <row r="33" spans="1:14">
      <c r="A33" s="144" t="s">
        <v>232</v>
      </c>
      <c r="B33" s="497"/>
      <c r="C33" s="113" t="s">
        <v>110</v>
      </c>
      <c r="D33" s="113" t="s">
        <v>123</v>
      </c>
      <c r="E33" s="134">
        <v>43583</v>
      </c>
      <c r="F33" s="134">
        <v>43643</v>
      </c>
      <c r="G33" s="135">
        <v>69</v>
      </c>
      <c r="H33" s="562">
        <v>87</v>
      </c>
      <c r="I33" s="497"/>
      <c r="J33" s="144" t="s">
        <v>47</v>
      </c>
      <c r="K33" s="144" t="s">
        <v>121</v>
      </c>
      <c r="L33" s="105">
        <v>43074</v>
      </c>
      <c r="M33" s="105">
        <v>44169</v>
      </c>
      <c r="N33" s="143">
        <v>29</v>
      </c>
    </row>
    <row r="34" spans="1:14">
      <c r="A34" s="144" t="s">
        <v>232</v>
      </c>
      <c r="B34" s="497"/>
      <c r="C34" s="113" t="s">
        <v>110</v>
      </c>
      <c r="D34" s="113" t="s">
        <v>123</v>
      </c>
      <c r="E34" s="134">
        <v>43582</v>
      </c>
      <c r="F34" s="134">
        <v>43642</v>
      </c>
      <c r="G34" s="135">
        <v>18</v>
      </c>
      <c r="H34" s="563"/>
      <c r="I34" s="497"/>
      <c r="J34" s="144" t="s">
        <v>43</v>
      </c>
      <c r="K34" s="144" t="s">
        <v>121</v>
      </c>
      <c r="L34" s="105">
        <v>42948</v>
      </c>
      <c r="M34" s="105">
        <v>44043</v>
      </c>
      <c r="N34" s="143">
        <v>6</v>
      </c>
    </row>
    <row r="35" spans="1:14">
      <c r="A35" s="144" t="s">
        <v>232</v>
      </c>
      <c r="B35" s="497"/>
      <c r="C35" s="144" t="s">
        <v>105</v>
      </c>
      <c r="D35" s="144" t="s">
        <v>123</v>
      </c>
      <c r="E35" s="105">
        <v>43585</v>
      </c>
      <c r="F35" s="105">
        <v>43615</v>
      </c>
      <c r="G35" s="143">
        <v>6</v>
      </c>
      <c r="H35" s="143">
        <v>6</v>
      </c>
      <c r="I35" s="497"/>
      <c r="J35" s="144" t="s">
        <v>24</v>
      </c>
      <c r="K35" s="144" t="s">
        <v>120</v>
      </c>
      <c r="L35" s="105">
        <v>43424</v>
      </c>
      <c r="M35" s="105">
        <v>43789</v>
      </c>
      <c r="N35" s="143">
        <v>1026</v>
      </c>
    </row>
    <row r="36" spans="1:14">
      <c r="A36" s="144" t="s">
        <v>232</v>
      </c>
      <c r="B36" s="497"/>
      <c r="C36" s="144" t="s">
        <v>101</v>
      </c>
      <c r="D36" s="144" t="s">
        <v>122</v>
      </c>
      <c r="E36" s="105">
        <v>43579</v>
      </c>
      <c r="F36" s="105">
        <v>43609</v>
      </c>
      <c r="G36" s="143">
        <v>20</v>
      </c>
      <c r="H36" s="143">
        <v>20</v>
      </c>
      <c r="I36" s="496"/>
      <c r="J36" s="144" t="s">
        <v>28</v>
      </c>
      <c r="K36" s="144" t="s">
        <v>120</v>
      </c>
      <c r="L36" s="105">
        <v>43366</v>
      </c>
      <c r="M36" s="105">
        <v>43367</v>
      </c>
      <c r="N36" s="143">
        <v>132</v>
      </c>
    </row>
    <row r="37" spans="1:14">
      <c r="A37" s="144" t="s">
        <v>232</v>
      </c>
      <c r="B37" s="497"/>
      <c r="C37" s="144" t="s">
        <v>102</v>
      </c>
      <c r="D37" s="144" t="s">
        <v>122</v>
      </c>
      <c r="E37" s="105">
        <v>43583</v>
      </c>
      <c r="F37" s="105">
        <v>43643</v>
      </c>
      <c r="G37" s="135">
        <v>64</v>
      </c>
      <c r="H37" s="135">
        <v>64</v>
      </c>
      <c r="I37" s="564" t="s">
        <v>191</v>
      </c>
      <c r="J37" s="145" t="s">
        <v>265</v>
      </c>
      <c r="K37" s="146"/>
      <c r="L37" s="147">
        <v>43584</v>
      </c>
      <c r="M37" s="147">
        <f>L37+60</f>
        <v>43644</v>
      </c>
      <c r="N37" s="98">
        <v>89</v>
      </c>
    </row>
    <row r="38" spans="1:14">
      <c r="A38" s="144" t="s">
        <v>6</v>
      </c>
      <c r="B38" s="497"/>
      <c r="C38" s="144" t="s">
        <v>114</v>
      </c>
      <c r="D38" s="144" t="s">
        <v>122</v>
      </c>
      <c r="E38" s="105">
        <v>43554</v>
      </c>
      <c r="F38" s="105">
        <v>43614</v>
      </c>
      <c r="G38" s="143">
        <v>89</v>
      </c>
      <c r="H38" s="543">
        <v>97</v>
      </c>
      <c r="I38" s="565"/>
      <c r="J38" s="145" t="s">
        <v>266</v>
      </c>
      <c r="K38" s="146"/>
      <c r="L38" s="147">
        <v>43585</v>
      </c>
      <c r="M38" s="147">
        <f t="shared" ref="M38:M42" si="0">L38+60</f>
        <v>43645</v>
      </c>
      <c r="N38" s="98">
        <v>84</v>
      </c>
    </row>
    <row r="39" spans="1:14">
      <c r="A39" s="144" t="s">
        <v>6</v>
      </c>
      <c r="B39" s="497"/>
      <c r="C39" s="144" t="s">
        <v>114</v>
      </c>
      <c r="D39" s="144" t="s">
        <v>122</v>
      </c>
      <c r="E39" s="105">
        <v>43549</v>
      </c>
      <c r="F39" s="105">
        <v>43609</v>
      </c>
      <c r="G39" s="143">
        <v>8</v>
      </c>
      <c r="H39" s="543"/>
      <c r="I39" s="565"/>
      <c r="J39" s="145" t="s">
        <v>267</v>
      </c>
      <c r="K39" s="146"/>
      <c r="L39" s="147">
        <v>43585</v>
      </c>
      <c r="M39" s="147">
        <f t="shared" si="0"/>
        <v>43645</v>
      </c>
      <c r="N39" s="98">
        <v>60</v>
      </c>
    </row>
    <row r="40" spans="1:14">
      <c r="A40" s="144" t="s">
        <v>6</v>
      </c>
      <c r="B40" s="497"/>
      <c r="C40" s="144" t="s">
        <v>103</v>
      </c>
      <c r="D40" s="144" t="s">
        <v>122</v>
      </c>
      <c r="E40" s="105">
        <v>43544</v>
      </c>
      <c r="F40" s="105">
        <v>43604</v>
      </c>
      <c r="G40" s="143">
        <v>27</v>
      </c>
      <c r="H40" s="543">
        <v>64</v>
      </c>
      <c r="I40" s="565"/>
      <c r="J40" s="145" t="s">
        <v>268</v>
      </c>
      <c r="K40" s="146"/>
      <c r="L40" s="147">
        <v>43584</v>
      </c>
      <c r="M40" s="147">
        <f t="shared" si="0"/>
        <v>43644</v>
      </c>
      <c r="N40" s="98">
        <v>2</v>
      </c>
    </row>
    <row r="41" spans="1:14">
      <c r="A41" s="144" t="s">
        <v>6</v>
      </c>
      <c r="B41" s="496"/>
      <c r="C41" s="144" t="s">
        <v>103</v>
      </c>
      <c r="D41" s="144" t="s">
        <v>122</v>
      </c>
      <c r="E41" s="105">
        <v>43545</v>
      </c>
      <c r="F41" s="105">
        <v>43605</v>
      </c>
      <c r="G41" s="143">
        <v>37</v>
      </c>
      <c r="H41" s="543"/>
      <c r="I41" s="565"/>
      <c r="J41" s="145" t="s">
        <v>269</v>
      </c>
      <c r="K41" s="146"/>
      <c r="L41" s="147">
        <v>43584</v>
      </c>
      <c r="M41" s="147">
        <f t="shared" si="0"/>
        <v>43644</v>
      </c>
      <c r="N41" s="98">
        <v>6</v>
      </c>
    </row>
    <row r="42" spans="1:14">
      <c r="A42" s="144" t="s">
        <v>6</v>
      </c>
      <c r="B42" s="144" t="s">
        <v>134</v>
      </c>
      <c r="C42" s="144" t="s">
        <v>114</v>
      </c>
      <c r="D42" s="144" t="s">
        <v>122</v>
      </c>
      <c r="E42" s="105">
        <v>43530</v>
      </c>
      <c r="F42" s="105">
        <v>43590</v>
      </c>
      <c r="G42" s="143">
        <v>4</v>
      </c>
      <c r="H42" s="143">
        <v>4</v>
      </c>
      <c r="I42" s="566"/>
      <c r="J42" s="145" t="s">
        <v>270</v>
      </c>
      <c r="K42" s="146"/>
      <c r="L42" s="147">
        <v>43584</v>
      </c>
      <c r="M42" s="147">
        <f t="shared" si="0"/>
        <v>43644</v>
      </c>
      <c r="N42" s="98">
        <v>58</v>
      </c>
    </row>
  </sheetData>
  <sortState ref="A2:H98">
    <sortCondition ref="C2:C98"/>
  </sortState>
  <mergeCells count="12">
    <mergeCell ref="H38:H39"/>
    <mergeCell ref="H40:H41"/>
    <mergeCell ref="I37:I42"/>
    <mergeCell ref="B3:B41"/>
    <mergeCell ref="I3:I36"/>
    <mergeCell ref="H29:H32"/>
    <mergeCell ref="H33:H34"/>
    <mergeCell ref="A1:N1"/>
    <mergeCell ref="H8:H9"/>
    <mergeCell ref="H21:H22"/>
    <mergeCell ref="H24:H25"/>
    <mergeCell ref="H27:H28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1"/>
    </sheetView>
  </sheetViews>
  <sheetFormatPr defaultRowHeight="13.5"/>
  <cols>
    <col min="1" max="1" width="8.375" bestFit="1" customWidth="1"/>
    <col min="2" max="2" width="7.125" bestFit="1" customWidth="1"/>
    <col min="3" max="3" width="45.75" customWidth="1"/>
    <col min="4" max="4" width="7" bestFit="1" customWidth="1"/>
    <col min="5" max="5" width="9.5" style="38" bestFit="1" customWidth="1"/>
    <col min="6" max="6" width="8" style="38" bestFit="1" customWidth="1"/>
    <col min="7" max="8" width="5.625" style="38" bestFit="1" customWidth="1"/>
    <col min="9" max="9" width="5.625" bestFit="1" customWidth="1"/>
    <col min="10" max="10" width="18.75" customWidth="1"/>
    <col min="11" max="11" width="7" bestFit="1" customWidth="1"/>
    <col min="12" max="13" width="8.75" style="38" bestFit="1" customWidth="1"/>
    <col min="14" max="14" width="5.625" style="38" bestFit="1" customWidth="1"/>
  </cols>
  <sheetData>
    <row r="1" spans="1:14" ht="14.25">
      <c r="A1" s="504" t="s">
        <v>282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>
      <c r="A2" s="23" t="s">
        <v>0</v>
      </c>
      <c r="B2" s="23" t="s">
        <v>73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237</v>
      </c>
      <c r="H2" s="23" t="s">
        <v>74</v>
      </c>
      <c r="I2" s="23" t="s">
        <v>73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237</v>
      </c>
    </row>
    <row r="3" spans="1:14">
      <c r="A3" s="154" t="s">
        <v>6</v>
      </c>
      <c r="B3" s="567" t="s">
        <v>222</v>
      </c>
      <c r="C3" s="154" t="s">
        <v>9</v>
      </c>
      <c r="D3" s="154" t="s">
        <v>120</v>
      </c>
      <c r="E3" s="105">
        <v>43537</v>
      </c>
      <c r="F3" s="105">
        <v>43597</v>
      </c>
      <c r="G3" s="153">
        <v>6</v>
      </c>
      <c r="H3" s="153">
        <v>6</v>
      </c>
      <c r="I3" s="567" t="s">
        <v>144</v>
      </c>
      <c r="J3" s="154" t="s">
        <v>149</v>
      </c>
      <c r="K3" s="154" t="s">
        <v>120</v>
      </c>
      <c r="L3" s="105">
        <v>43573</v>
      </c>
      <c r="M3" s="105">
        <v>43938</v>
      </c>
      <c r="N3" s="153">
        <v>257</v>
      </c>
    </row>
    <row r="4" spans="1:14">
      <c r="A4" s="154" t="s">
        <v>232</v>
      </c>
      <c r="B4" s="568"/>
      <c r="C4" s="154" t="s">
        <v>8</v>
      </c>
      <c r="D4" s="154" t="s">
        <v>121</v>
      </c>
      <c r="E4" s="105">
        <v>43580</v>
      </c>
      <c r="F4" s="105">
        <v>43640</v>
      </c>
      <c r="G4" s="153">
        <v>163</v>
      </c>
      <c r="H4" s="153">
        <v>163</v>
      </c>
      <c r="I4" s="568"/>
      <c r="J4" s="154" t="s">
        <v>13</v>
      </c>
      <c r="K4" s="154" t="s">
        <v>120</v>
      </c>
      <c r="L4" s="105">
        <v>43487</v>
      </c>
      <c r="M4" s="105">
        <v>43851</v>
      </c>
      <c r="N4" s="153">
        <v>412</v>
      </c>
    </row>
    <row r="5" spans="1:14">
      <c r="A5" s="154" t="s">
        <v>232</v>
      </c>
      <c r="B5" s="568"/>
      <c r="C5" s="154" t="s">
        <v>7</v>
      </c>
      <c r="D5" s="154" t="s">
        <v>120</v>
      </c>
      <c r="E5" s="105">
        <v>43565</v>
      </c>
      <c r="F5" s="105">
        <v>43625</v>
      </c>
      <c r="G5" s="153">
        <v>10</v>
      </c>
      <c r="H5" s="153">
        <v>10</v>
      </c>
      <c r="I5" s="568"/>
      <c r="J5" s="154" t="s">
        <v>20</v>
      </c>
      <c r="K5" s="154" t="s">
        <v>120</v>
      </c>
      <c r="L5" s="105">
        <v>43490</v>
      </c>
      <c r="M5" s="105">
        <v>43854</v>
      </c>
      <c r="N5" s="153">
        <v>412</v>
      </c>
    </row>
    <row r="6" spans="1:14">
      <c r="A6" s="154" t="s">
        <v>6</v>
      </c>
      <c r="B6" s="568"/>
      <c r="C6" s="154" t="s">
        <v>17</v>
      </c>
      <c r="D6" s="154" t="s">
        <v>120</v>
      </c>
      <c r="E6" s="105">
        <v>43550</v>
      </c>
      <c r="F6" s="105">
        <v>43580</v>
      </c>
      <c r="G6" s="153">
        <v>14</v>
      </c>
      <c r="H6" s="153">
        <v>14</v>
      </c>
      <c r="I6" s="568"/>
      <c r="J6" s="154" t="s">
        <v>22</v>
      </c>
      <c r="K6" s="154" t="s">
        <v>124</v>
      </c>
      <c r="L6" s="105">
        <v>43483</v>
      </c>
      <c r="M6" s="105">
        <v>43563</v>
      </c>
      <c r="N6" s="153">
        <v>1857</v>
      </c>
    </row>
    <row r="7" spans="1:14">
      <c r="A7" s="154" t="s">
        <v>232</v>
      </c>
      <c r="B7" s="568"/>
      <c r="C7" s="154" t="s">
        <v>16</v>
      </c>
      <c r="D7" s="154" t="s">
        <v>121</v>
      </c>
      <c r="E7" s="105">
        <v>43580</v>
      </c>
      <c r="F7" s="105">
        <v>43615</v>
      </c>
      <c r="G7" s="153">
        <v>35</v>
      </c>
      <c r="H7" s="153">
        <v>35</v>
      </c>
      <c r="I7" s="568"/>
      <c r="J7" s="154" t="s">
        <v>46</v>
      </c>
      <c r="K7" s="154" t="s">
        <v>120</v>
      </c>
      <c r="L7" s="105">
        <v>43213</v>
      </c>
      <c r="M7" s="105">
        <v>43573</v>
      </c>
      <c r="N7" s="153">
        <v>140</v>
      </c>
    </row>
    <row r="8" spans="1:14">
      <c r="A8" s="154" t="s">
        <v>232</v>
      </c>
      <c r="B8" s="568"/>
      <c r="C8" s="154" t="s">
        <v>11</v>
      </c>
      <c r="D8" s="154" t="s">
        <v>120</v>
      </c>
      <c r="E8" s="105">
        <v>43580</v>
      </c>
      <c r="F8" s="105">
        <v>43640</v>
      </c>
      <c r="G8" s="153">
        <v>13</v>
      </c>
      <c r="H8" s="153">
        <v>13</v>
      </c>
      <c r="I8" s="568"/>
      <c r="J8" s="154" t="s">
        <v>45</v>
      </c>
      <c r="K8" s="154" t="s">
        <v>120</v>
      </c>
      <c r="L8" s="105">
        <v>42764</v>
      </c>
      <c r="M8" s="105">
        <v>43859</v>
      </c>
      <c r="N8" s="153">
        <v>159</v>
      </c>
    </row>
    <row r="9" spans="1:14">
      <c r="A9" s="154" t="s">
        <v>232</v>
      </c>
      <c r="B9" s="568"/>
      <c r="C9" s="154" t="s">
        <v>21</v>
      </c>
      <c r="D9" s="154" t="s">
        <v>121</v>
      </c>
      <c r="E9" s="105">
        <v>43581</v>
      </c>
      <c r="F9" s="105">
        <v>43671</v>
      </c>
      <c r="G9" s="153">
        <v>177</v>
      </c>
      <c r="H9" s="153">
        <v>177</v>
      </c>
      <c r="I9" s="568"/>
      <c r="J9" s="154" t="s">
        <v>31</v>
      </c>
      <c r="K9" s="154" t="s">
        <v>126</v>
      </c>
      <c r="L9" s="105">
        <v>43232</v>
      </c>
      <c r="M9" s="105">
        <v>43592</v>
      </c>
      <c r="N9" s="153">
        <v>3</v>
      </c>
    </row>
    <row r="10" spans="1:14">
      <c r="A10" s="154" t="s">
        <v>232</v>
      </c>
      <c r="B10" s="568"/>
      <c r="C10" s="154" t="s">
        <v>10</v>
      </c>
      <c r="D10" s="154" t="s">
        <v>120</v>
      </c>
      <c r="E10" s="105">
        <v>43585</v>
      </c>
      <c r="F10" s="105">
        <v>43645</v>
      </c>
      <c r="G10" s="153">
        <v>64</v>
      </c>
      <c r="H10" s="543">
        <v>73</v>
      </c>
      <c r="I10" s="568"/>
      <c r="J10" s="154" t="s">
        <v>26</v>
      </c>
      <c r="K10" s="154" t="s">
        <v>121</v>
      </c>
      <c r="L10" s="105">
        <v>42942</v>
      </c>
      <c r="M10" s="105">
        <v>43671</v>
      </c>
      <c r="N10" s="153">
        <v>14</v>
      </c>
    </row>
    <row r="11" spans="1:14">
      <c r="A11" s="154" t="s">
        <v>232</v>
      </c>
      <c r="B11" s="568"/>
      <c r="C11" s="154" t="s">
        <v>10</v>
      </c>
      <c r="D11" s="154" t="s">
        <v>120</v>
      </c>
      <c r="E11" s="105">
        <v>43572</v>
      </c>
      <c r="F11" s="105">
        <v>43602</v>
      </c>
      <c r="G11" s="153">
        <v>9</v>
      </c>
      <c r="H11" s="543"/>
      <c r="I11" s="568"/>
      <c r="J11" s="154" t="s">
        <v>49</v>
      </c>
      <c r="K11" s="154" t="s">
        <v>121</v>
      </c>
      <c r="L11" s="105">
        <v>42777</v>
      </c>
      <c r="M11" s="105">
        <v>44602</v>
      </c>
      <c r="N11" s="153">
        <v>256</v>
      </c>
    </row>
    <row r="12" spans="1:14">
      <c r="A12" s="154" t="s">
        <v>232</v>
      </c>
      <c r="B12" s="568"/>
      <c r="C12" s="154" t="s">
        <v>259</v>
      </c>
      <c r="D12" s="154" t="s">
        <v>121</v>
      </c>
      <c r="E12" s="105">
        <v>43577</v>
      </c>
      <c r="F12" s="105">
        <v>43607</v>
      </c>
      <c r="G12" s="153">
        <v>45</v>
      </c>
      <c r="H12" s="153">
        <v>45</v>
      </c>
      <c r="I12" s="568"/>
      <c r="J12" s="154" t="s">
        <v>30</v>
      </c>
      <c r="K12" s="154" t="s">
        <v>120</v>
      </c>
      <c r="L12" s="105">
        <v>43298</v>
      </c>
      <c r="M12" s="105">
        <v>43478</v>
      </c>
      <c r="N12" s="153">
        <v>85</v>
      </c>
    </row>
    <row r="13" spans="1:14">
      <c r="A13" s="154" t="s">
        <v>6</v>
      </c>
      <c r="B13" s="568"/>
      <c r="C13" s="154" t="s">
        <v>112</v>
      </c>
      <c r="D13" s="154" t="s">
        <v>122</v>
      </c>
      <c r="E13" s="105">
        <v>43548</v>
      </c>
      <c r="F13" s="105">
        <v>43608</v>
      </c>
      <c r="G13" s="153">
        <v>32</v>
      </c>
      <c r="H13" s="543">
        <v>64</v>
      </c>
      <c r="I13" s="568"/>
      <c r="J13" s="154" t="s">
        <v>40</v>
      </c>
      <c r="K13" s="154" t="s">
        <v>120</v>
      </c>
      <c r="L13" s="105">
        <v>43312</v>
      </c>
      <c r="M13" s="105">
        <v>43392</v>
      </c>
      <c r="N13" s="153">
        <v>298</v>
      </c>
    </row>
    <row r="14" spans="1:14">
      <c r="A14" s="154" t="s">
        <v>6</v>
      </c>
      <c r="B14" s="568"/>
      <c r="C14" s="154" t="s">
        <v>112</v>
      </c>
      <c r="D14" s="154" t="s">
        <v>122</v>
      </c>
      <c r="E14" s="105">
        <v>43559</v>
      </c>
      <c r="F14" s="105">
        <v>43619</v>
      </c>
      <c r="G14" s="153">
        <v>32</v>
      </c>
      <c r="H14" s="543"/>
      <c r="I14" s="568"/>
      <c r="J14" s="154" t="s">
        <v>41</v>
      </c>
      <c r="K14" s="154" t="s">
        <v>120</v>
      </c>
      <c r="L14" s="105">
        <v>43312</v>
      </c>
      <c r="M14" s="105">
        <v>43392</v>
      </c>
      <c r="N14" s="153">
        <v>296</v>
      </c>
    </row>
    <row r="15" spans="1:14">
      <c r="A15" s="154" t="s">
        <v>232</v>
      </c>
      <c r="B15" s="568"/>
      <c r="C15" s="154" t="s">
        <v>104</v>
      </c>
      <c r="D15" s="154" t="s">
        <v>123</v>
      </c>
      <c r="E15" s="105">
        <v>43582</v>
      </c>
      <c r="F15" s="105">
        <v>43642</v>
      </c>
      <c r="G15" s="153">
        <v>44</v>
      </c>
      <c r="H15" s="153">
        <v>44</v>
      </c>
      <c r="I15" s="568"/>
      <c r="J15" s="154" t="s">
        <v>23</v>
      </c>
      <c r="K15" s="154" t="s">
        <v>120</v>
      </c>
      <c r="L15" s="105">
        <v>43495</v>
      </c>
      <c r="M15" s="105">
        <v>43860</v>
      </c>
      <c r="N15" s="153">
        <v>151</v>
      </c>
    </row>
    <row r="16" spans="1:14">
      <c r="A16" s="154" t="s">
        <v>6</v>
      </c>
      <c r="B16" s="568"/>
      <c r="C16" s="154" t="s">
        <v>115</v>
      </c>
      <c r="D16" s="154" t="s">
        <v>122</v>
      </c>
      <c r="E16" s="105">
        <v>43559</v>
      </c>
      <c r="F16" s="105">
        <v>43619</v>
      </c>
      <c r="G16" s="153">
        <v>57</v>
      </c>
      <c r="H16" s="543">
        <v>85</v>
      </c>
      <c r="I16" s="568"/>
      <c r="J16" s="154" t="s">
        <v>33</v>
      </c>
      <c r="K16" s="154" t="s">
        <v>121</v>
      </c>
      <c r="L16" s="105">
        <v>43349</v>
      </c>
      <c r="M16" s="105">
        <v>44444</v>
      </c>
      <c r="N16" s="153">
        <v>29</v>
      </c>
    </row>
    <row r="17" spans="1:14">
      <c r="A17" s="154" t="s">
        <v>6</v>
      </c>
      <c r="B17" s="568"/>
      <c r="C17" s="154" t="s">
        <v>115</v>
      </c>
      <c r="D17" s="154" t="s">
        <v>122</v>
      </c>
      <c r="E17" s="105">
        <v>43551</v>
      </c>
      <c r="F17" s="105">
        <v>43611</v>
      </c>
      <c r="G17" s="153">
        <v>28</v>
      </c>
      <c r="H17" s="543"/>
      <c r="I17" s="568"/>
      <c r="J17" s="154" t="s">
        <v>35</v>
      </c>
      <c r="K17" s="154" t="s">
        <v>121</v>
      </c>
      <c r="L17" s="105">
        <v>43189</v>
      </c>
      <c r="M17" s="105">
        <v>44284</v>
      </c>
      <c r="N17" s="153">
        <v>26</v>
      </c>
    </row>
    <row r="18" spans="1:14">
      <c r="A18" s="154" t="s">
        <v>6</v>
      </c>
      <c r="B18" s="568"/>
      <c r="C18" s="154" t="s">
        <v>113</v>
      </c>
      <c r="D18" s="154" t="s">
        <v>122</v>
      </c>
      <c r="E18" s="105">
        <v>43551</v>
      </c>
      <c r="F18" s="105">
        <v>43611</v>
      </c>
      <c r="G18" s="153">
        <v>2</v>
      </c>
      <c r="H18" s="543">
        <v>69</v>
      </c>
      <c r="I18" s="568"/>
      <c r="J18" s="154" t="s">
        <v>29</v>
      </c>
      <c r="K18" s="154" t="s">
        <v>120</v>
      </c>
      <c r="L18" s="105">
        <v>43329</v>
      </c>
      <c r="M18" s="105">
        <v>43509</v>
      </c>
      <c r="N18" s="153">
        <v>562</v>
      </c>
    </row>
    <row r="19" spans="1:14">
      <c r="A19" s="154" t="s">
        <v>6</v>
      </c>
      <c r="B19" s="568"/>
      <c r="C19" s="154" t="s">
        <v>113</v>
      </c>
      <c r="D19" s="154" t="s">
        <v>122</v>
      </c>
      <c r="E19" s="105">
        <v>43558</v>
      </c>
      <c r="F19" s="105">
        <v>43618</v>
      </c>
      <c r="G19" s="153">
        <v>42</v>
      </c>
      <c r="H19" s="543"/>
      <c r="I19" s="568"/>
      <c r="J19" s="154" t="s">
        <v>14</v>
      </c>
      <c r="K19" s="154" t="s">
        <v>121</v>
      </c>
      <c r="L19" s="105">
        <v>43583</v>
      </c>
      <c r="M19" s="105">
        <v>44678</v>
      </c>
      <c r="N19" s="153">
        <v>680</v>
      </c>
    </row>
    <row r="20" spans="1:14">
      <c r="A20" s="154" t="s">
        <v>6</v>
      </c>
      <c r="B20" s="568"/>
      <c r="C20" s="154" t="s">
        <v>113</v>
      </c>
      <c r="D20" s="154" t="s">
        <v>122</v>
      </c>
      <c r="E20" s="105">
        <v>43551</v>
      </c>
      <c r="F20" s="105">
        <v>43611</v>
      </c>
      <c r="G20" s="153">
        <v>25</v>
      </c>
      <c r="H20" s="543"/>
      <c r="I20" s="568"/>
      <c r="J20" s="154" t="s">
        <v>12</v>
      </c>
      <c r="K20" s="154" t="s">
        <v>120</v>
      </c>
      <c r="L20" s="105">
        <v>43453</v>
      </c>
      <c r="M20" s="105">
        <v>43633</v>
      </c>
      <c r="N20" s="153">
        <v>504</v>
      </c>
    </row>
    <row r="21" spans="1:14">
      <c r="A21" s="154" t="s">
        <v>6</v>
      </c>
      <c r="B21" s="568"/>
      <c r="C21" s="154" t="s">
        <v>111</v>
      </c>
      <c r="D21" s="154" t="s">
        <v>122</v>
      </c>
      <c r="E21" s="105">
        <v>43547</v>
      </c>
      <c r="F21" s="105">
        <v>43607</v>
      </c>
      <c r="G21" s="153">
        <v>24</v>
      </c>
      <c r="H21" s="543">
        <v>58</v>
      </c>
      <c r="I21" s="568"/>
      <c r="J21" s="154" t="s">
        <v>44</v>
      </c>
      <c r="K21" s="154" t="s">
        <v>120</v>
      </c>
      <c r="L21" s="105">
        <v>42764</v>
      </c>
      <c r="M21" s="105">
        <v>43859</v>
      </c>
      <c r="N21" s="153">
        <v>14</v>
      </c>
    </row>
    <row r="22" spans="1:14">
      <c r="A22" s="154" t="s">
        <v>6</v>
      </c>
      <c r="B22" s="568"/>
      <c r="C22" s="154" t="s">
        <v>111</v>
      </c>
      <c r="D22" s="154" t="s">
        <v>122</v>
      </c>
      <c r="E22" s="105">
        <v>43560</v>
      </c>
      <c r="F22" s="105">
        <v>43620</v>
      </c>
      <c r="G22" s="153">
        <v>34</v>
      </c>
      <c r="H22" s="543"/>
      <c r="I22" s="568"/>
      <c r="J22" s="154" t="s">
        <v>27</v>
      </c>
      <c r="K22" s="154" t="s">
        <v>120</v>
      </c>
      <c r="L22" s="105">
        <v>43449</v>
      </c>
      <c r="M22" s="105">
        <v>43509</v>
      </c>
      <c r="N22" s="153">
        <v>33</v>
      </c>
    </row>
    <row r="23" spans="1:14">
      <c r="A23" s="154" t="s">
        <v>232</v>
      </c>
      <c r="B23" s="568"/>
      <c r="C23" s="154" t="s">
        <v>110</v>
      </c>
      <c r="D23" s="154" t="s">
        <v>123</v>
      </c>
      <c r="E23" s="105">
        <v>43583</v>
      </c>
      <c r="F23" s="105">
        <v>43643</v>
      </c>
      <c r="G23" s="153">
        <v>69</v>
      </c>
      <c r="H23" s="543">
        <v>79</v>
      </c>
      <c r="I23" s="568"/>
      <c r="J23" s="154" t="s">
        <v>34</v>
      </c>
      <c r="K23" s="154" t="s">
        <v>121</v>
      </c>
      <c r="L23" s="105">
        <v>43189</v>
      </c>
      <c r="M23" s="105">
        <v>44284</v>
      </c>
      <c r="N23" s="153">
        <v>31</v>
      </c>
    </row>
    <row r="24" spans="1:14">
      <c r="A24" s="154" t="s">
        <v>232</v>
      </c>
      <c r="B24" s="568"/>
      <c r="C24" s="154" t="s">
        <v>110</v>
      </c>
      <c r="D24" s="154" t="s">
        <v>123</v>
      </c>
      <c r="E24" s="105">
        <v>43582</v>
      </c>
      <c r="F24" s="105">
        <v>43642</v>
      </c>
      <c r="G24" s="153">
        <v>10</v>
      </c>
      <c r="H24" s="543"/>
      <c r="I24" s="568"/>
      <c r="J24" s="154" t="s">
        <v>15</v>
      </c>
      <c r="K24" s="154" t="s">
        <v>120</v>
      </c>
      <c r="L24" s="105">
        <v>43333</v>
      </c>
      <c r="M24" s="105">
        <v>43413</v>
      </c>
      <c r="N24" s="153">
        <v>1865</v>
      </c>
    </row>
    <row r="25" spans="1:14">
      <c r="A25" s="154" t="s">
        <v>232</v>
      </c>
      <c r="B25" s="568"/>
      <c r="C25" s="154" t="s">
        <v>105</v>
      </c>
      <c r="D25" s="154" t="s">
        <v>123</v>
      </c>
      <c r="E25" s="105">
        <v>43585</v>
      </c>
      <c r="F25" s="105">
        <v>43615</v>
      </c>
      <c r="G25" s="153">
        <v>2</v>
      </c>
      <c r="H25" s="153">
        <v>2</v>
      </c>
      <c r="I25" s="568"/>
      <c r="J25" s="154" t="s">
        <v>18</v>
      </c>
      <c r="K25" s="154" t="s">
        <v>120</v>
      </c>
      <c r="L25" s="105">
        <v>43331</v>
      </c>
      <c r="M25" s="105">
        <v>43411</v>
      </c>
      <c r="N25" s="153">
        <v>1312</v>
      </c>
    </row>
    <row r="26" spans="1:14">
      <c r="A26" s="154" t="s">
        <v>232</v>
      </c>
      <c r="B26" s="568"/>
      <c r="C26" s="154" t="s">
        <v>101</v>
      </c>
      <c r="D26" s="154" t="s">
        <v>122</v>
      </c>
      <c r="E26" s="105">
        <v>43579</v>
      </c>
      <c r="F26" s="105">
        <v>43609</v>
      </c>
      <c r="G26" s="153">
        <v>20</v>
      </c>
      <c r="H26" s="153">
        <v>20</v>
      </c>
      <c r="I26" s="568"/>
      <c r="J26" s="154" t="s">
        <v>32</v>
      </c>
      <c r="K26" s="154" t="s">
        <v>120</v>
      </c>
      <c r="L26" s="105">
        <v>43427</v>
      </c>
      <c r="M26" s="105">
        <v>43507</v>
      </c>
      <c r="N26" s="153">
        <v>141</v>
      </c>
    </row>
    <row r="27" spans="1:14">
      <c r="A27" s="154" t="s">
        <v>232</v>
      </c>
      <c r="B27" s="568"/>
      <c r="C27" s="154" t="s">
        <v>102</v>
      </c>
      <c r="D27" s="154" t="s">
        <v>122</v>
      </c>
      <c r="E27" s="105">
        <v>43583</v>
      </c>
      <c r="F27" s="105">
        <v>43643</v>
      </c>
      <c r="G27" s="153">
        <v>12</v>
      </c>
      <c r="H27" s="153">
        <v>12</v>
      </c>
      <c r="I27" s="568"/>
      <c r="J27" s="154" t="s">
        <v>38</v>
      </c>
      <c r="K27" s="154" t="s">
        <v>127</v>
      </c>
      <c r="L27" s="105">
        <v>43363</v>
      </c>
      <c r="M27" s="105">
        <v>43423</v>
      </c>
      <c r="N27" s="153">
        <v>1</v>
      </c>
    </row>
    <row r="28" spans="1:14">
      <c r="A28" s="154" t="s">
        <v>6</v>
      </c>
      <c r="B28" s="568"/>
      <c r="C28" s="154" t="s">
        <v>114</v>
      </c>
      <c r="D28" s="154" t="s">
        <v>122</v>
      </c>
      <c r="E28" s="105">
        <v>43554</v>
      </c>
      <c r="F28" s="105">
        <v>43614</v>
      </c>
      <c r="G28" s="153">
        <v>89</v>
      </c>
      <c r="H28" s="153">
        <v>89</v>
      </c>
      <c r="I28" s="568"/>
      <c r="J28" s="154" t="s">
        <v>25</v>
      </c>
      <c r="K28" s="154" t="s">
        <v>124</v>
      </c>
      <c r="L28" s="105">
        <v>43199</v>
      </c>
      <c r="M28" s="105">
        <v>43279</v>
      </c>
      <c r="N28" s="153">
        <v>1857</v>
      </c>
    </row>
    <row r="29" spans="1:14">
      <c r="A29" s="154" t="s">
        <v>6</v>
      </c>
      <c r="B29" s="568"/>
      <c r="C29" s="154" t="s">
        <v>114</v>
      </c>
      <c r="D29" s="154" t="s">
        <v>122</v>
      </c>
      <c r="E29" s="105">
        <v>43549</v>
      </c>
      <c r="F29" s="105">
        <v>43609</v>
      </c>
      <c r="G29" s="153">
        <v>7</v>
      </c>
      <c r="H29" s="153">
        <v>7</v>
      </c>
      <c r="I29" s="568"/>
      <c r="J29" s="154" t="s">
        <v>42</v>
      </c>
      <c r="K29" s="154" t="s">
        <v>120</v>
      </c>
      <c r="L29" s="105">
        <v>43101</v>
      </c>
      <c r="M29" s="105">
        <v>44196</v>
      </c>
      <c r="N29" s="153">
        <v>109</v>
      </c>
    </row>
    <row r="30" spans="1:14">
      <c r="A30" s="154" t="s">
        <v>6</v>
      </c>
      <c r="B30" s="568"/>
      <c r="C30" s="154" t="s">
        <v>103</v>
      </c>
      <c r="D30" s="154" t="s">
        <v>122</v>
      </c>
      <c r="E30" s="55">
        <v>43545</v>
      </c>
      <c r="F30" s="55">
        <v>43605</v>
      </c>
      <c r="G30" s="49">
        <v>33</v>
      </c>
      <c r="H30" s="49">
        <v>33</v>
      </c>
      <c r="I30" s="568"/>
      <c r="J30" s="154" t="s">
        <v>50</v>
      </c>
      <c r="K30" s="154" t="s">
        <v>129</v>
      </c>
      <c r="L30" s="105">
        <v>42764</v>
      </c>
      <c r="M30" s="105">
        <v>43859</v>
      </c>
      <c r="N30" s="153">
        <v>13</v>
      </c>
    </row>
    <row r="31" spans="1:14">
      <c r="A31" s="154" t="s">
        <v>6</v>
      </c>
      <c r="B31" s="568"/>
      <c r="C31" s="154" t="s">
        <v>116</v>
      </c>
      <c r="D31" s="154" t="s">
        <v>121</v>
      </c>
      <c r="E31" s="105">
        <v>43565</v>
      </c>
      <c r="F31" s="105">
        <v>43625</v>
      </c>
      <c r="G31" s="153">
        <v>36</v>
      </c>
      <c r="H31" s="153">
        <v>36</v>
      </c>
      <c r="I31" s="568"/>
      <c r="J31" s="154" t="s">
        <v>51</v>
      </c>
      <c r="K31" s="154" t="s">
        <v>127</v>
      </c>
      <c r="L31" s="105">
        <v>42359</v>
      </c>
      <c r="M31" s="105">
        <v>44184</v>
      </c>
      <c r="N31" s="153">
        <v>13</v>
      </c>
    </row>
    <row r="32" spans="1:14">
      <c r="A32" s="154" t="s">
        <v>6</v>
      </c>
      <c r="B32" s="568"/>
      <c r="C32" s="154" t="s">
        <v>258</v>
      </c>
      <c r="D32" s="154" t="s">
        <v>120</v>
      </c>
      <c r="E32" s="105">
        <v>43577</v>
      </c>
      <c r="F32" s="105">
        <v>43594</v>
      </c>
      <c r="G32" s="153">
        <v>1296</v>
      </c>
      <c r="H32" s="153">
        <v>1296</v>
      </c>
      <c r="I32" s="568"/>
      <c r="J32" s="154" t="s">
        <v>37</v>
      </c>
      <c r="K32" s="154" t="s">
        <v>127</v>
      </c>
      <c r="L32" s="105">
        <v>42781</v>
      </c>
      <c r="M32" s="105">
        <v>44606</v>
      </c>
      <c r="N32" s="153">
        <v>1</v>
      </c>
    </row>
    <row r="33" spans="1:14">
      <c r="A33" s="154" t="s">
        <v>6</v>
      </c>
      <c r="B33" s="571"/>
      <c r="C33" s="154" t="s">
        <v>39</v>
      </c>
      <c r="D33" s="154" t="s">
        <v>128</v>
      </c>
      <c r="E33" s="105">
        <v>43353</v>
      </c>
      <c r="F33" s="105">
        <v>43893</v>
      </c>
      <c r="G33" s="153">
        <v>3</v>
      </c>
      <c r="H33" s="153">
        <v>3</v>
      </c>
      <c r="I33" s="568"/>
      <c r="J33" s="154" t="s">
        <v>36</v>
      </c>
      <c r="K33" s="154" t="s">
        <v>121</v>
      </c>
      <c r="L33" s="105">
        <v>43316</v>
      </c>
      <c r="M33" s="105">
        <v>44411</v>
      </c>
      <c r="N33" s="153">
        <v>24</v>
      </c>
    </row>
    <row r="34" spans="1:14">
      <c r="A34" s="154" t="s">
        <v>6</v>
      </c>
      <c r="B34" s="154" t="s">
        <v>272</v>
      </c>
      <c r="C34" s="154" t="s">
        <v>114</v>
      </c>
      <c r="D34" s="154" t="s">
        <v>122</v>
      </c>
      <c r="E34" s="105">
        <v>43530</v>
      </c>
      <c r="F34" s="105">
        <v>43590</v>
      </c>
      <c r="G34" s="153">
        <v>4</v>
      </c>
      <c r="H34" s="153">
        <v>4</v>
      </c>
      <c r="I34" s="568"/>
      <c r="J34" s="154" t="s">
        <v>260</v>
      </c>
      <c r="K34" s="154" t="s">
        <v>120</v>
      </c>
      <c r="L34" s="105">
        <v>43577</v>
      </c>
      <c r="M34" s="105">
        <v>43657</v>
      </c>
      <c r="N34" s="153">
        <v>746</v>
      </c>
    </row>
    <row r="35" spans="1:14" ht="13.5" customHeight="1">
      <c r="A35" s="10" t="s">
        <v>6</v>
      </c>
      <c r="B35" s="572" t="s">
        <v>273</v>
      </c>
      <c r="C35" s="10" t="s">
        <v>274</v>
      </c>
      <c r="D35" s="10"/>
      <c r="E35" s="157">
        <v>43584</v>
      </c>
      <c r="F35" s="157">
        <f>E35+60</f>
        <v>43644</v>
      </c>
      <c r="G35" s="151">
        <v>89</v>
      </c>
      <c r="H35" s="151">
        <v>88</v>
      </c>
      <c r="I35" s="569"/>
      <c r="J35" s="154" t="s">
        <v>48</v>
      </c>
      <c r="K35" s="154" t="s">
        <v>120</v>
      </c>
      <c r="L35" s="105">
        <v>42764</v>
      </c>
      <c r="M35" s="105">
        <v>43859</v>
      </c>
      <c r="N35" s="153">
        <v>48</v>
      </c>
    </row>
    <row r="36" spans="1:14" ht="13.5" customHeight="1">
      <c r="A36" s="10" t="s">
        <v>6</v>
      </c>
      <c r="B36" s="572"/>
      <c r="C36" s="10" t="s">
        <v>275</v>
      </c>
      <c r="D36" s="10"/>
      <c r="E36" s="157">
        <v>43585</v>
      </c>
      <c r="F36" s="157">
        <f t="shared" ref="F36:F41" si="0">E36+60</f>
        <v>43645</v>
      </c>
      <c r="G36" s="151">
        <v>84</v>
      </c>
      <c r="H36" s="151">
        <f t="shared" ref="H36:H42" si="1">SUM(G36)</f>
        <v>84</v>
      </c>
      <c r="I36" s="569"/>
      <c r="J36" s="154" t="s">
        <v>47</v>
      </c>
      <c r="K36" s="154" t="s">
        <v>121</v>
      </c>
      <c r="L36" s="105">
        <v>43074</v>
      </c>
      <c r="M36" s="105">
        <v>44169</v>
      </c>
      <c r="N36" s="153">
        <v>29</v>
      </c>
    </row>
    <row r="37" spans="1:14" ht="13.5" customHeight="1">
      <c r="A37" s="10" t="s">
        <v>6</v>
      </c>
      <c r="B37" s="572"/>
      <c r="C37" s="10" t="s">
        <v>276</v>
      </c>
      <c r="D37" s="10"/>
      <c r="E37" s="157">
        <v>43585</v>
      </c>
      <c r="F37" s="157">
        <f t="shared" si="0"/>
        <v>43645</v>
      </c>
      <c r="G37" s="151">
        <v>60</v>
      </c>
      <c r="H37" s="151">
        <f t="shared" si="1"/>
        <v>60</v>
      </c>
      <c r="I37" s="569"/>
      <c r="J37" s="154" t="s">
        <v>43</v>
      </c>
      <c r="K37" s="154" t="s">
        <v>121</v>
      </c>
      <c r="L37" s="105">
        <v>42948</v>
      </c>
      <c r="M37" s="105">
        <v>44043</v>
      </c>
      <c r="N37" s="153">
        <v>6</v>
      </c>
    </row>
    <row r="38" spans="1:14" ht="13.5" customHeight="1">
      <c r="A38" s="10" t="s">
        <v>6</v>
      </c>
      <c r="B38" s="572"/>
      <c r="C38" s="10" t="s">
        <v>277</v>
      </c>
      <c r="D38" s="10"/>
      <c r="E38" s="157">
        <v>43584</v>
      </c>
      <c r="F38" s="157">
        <f t="shared" si="0"/>
        <v>43644</v>
      </c>
      <c r="G38" s="151">
        <v>2</v>
      </c>
      <c r="H38" s="151">
        <f t="shared" si="1"/>
        <v>2</v>
      </c>
      <c r="I38" s="569"/>
      <c r="J38" s="154" t="s">
        <v>24</v>
      </c>
      <c r="K38" s="154" t="s">
        <v>120</v>
      </c>
      <c r="L38" s="105">
        <v>43424</v>
      </c>
      <c r="M38" s="105">
        <v>43789</v>
      </c>
      <c r="N38" s="153">
        <v>1026</v>
      </c>
    </row>
    <row r="39" spans="1:14" ht="13.5" customHeight="1">
      <c r="A39" s="10" t="s">
        <v>6</v>
      </c>
      <c r="B39" s="572"/>
      <c r="C39" s="10" t="s">
        <v>278</v>
      </c>
      <c r="D39" s="10"/>
      <c r="E39" s="157">
        <v>43584</v>
      </c>
      <c r="F39" s="157">
        <f t="shared" si="0"/>
        <v>43644</v>
      </c>
      <c r="G39" s="151">
        <v>6</v>
      </c>
      <c r="H39" s="151">
        <v>4</v>
      </c>
      <c r="I39" s="570"/>
      <c r="J39" s="154" t="s">
        <v>28</v>
      </c>
      <c r="K39" s="154" t="s">
        <v>120</v>
      </c>
      <c r="L39" s="105">
        <v>43366</v>
      </c>
      <c r="M39" s="105">
        <v>43367</v>
      </c>
      <c r="N39" s="153">
        <v>132</v>
      </c>
    </row>
    <row r="40" spans="1:14" ht="13.5" customHeight="1">
      <c r="A40" s="10" t="s">
        <v>6</v>
      </c>
      <c r="B40" s="572"/>
      <c r="C40" s="10" t="s">
        <v>279</v>
      </c>
      <c r="D40" s="10"/>
      <c r="E40" s="157">
        <v>43584</v>
      </c>
      <c r="F40" s="157">
        <f t="shared" si="0"/>
        <v>43644</v>
      </c>
      <c r="G40" s="151">
        <v>58</v>
      </c>
      <c r="H40" s="151">
        <f t="shared" si="1"/>
        <v>58</v>
      </c>
      <c r="I40" s="156"/>
      <c r="J40" s="50"/>
      <c r="K40" s="50"/>
      <c r="L40" s="152"/>
      <c r="M40" s="152"/>
      <c r="N40" s="152"/>
    </row>
    <row r="41" spans="1:14">
      <c r="A41" s="10" t="s">
        <v>6</v>
      </c>
      <c r="B41" s="572"/>
      <c r="C41" s="10" t="s">
        <v>280</v>
      </c>
      <c r="D41" s="158"/>
      <c r="E41" s="157">
        <v>43586</v>
      </c>
      <c r="F41" s="157">
        <f t="shared" si="0"/>
        <v>43646</v>
      </c>
      <c r="G41" s="118">
        <v>58</v>
      </c>
      <c r="H41" s="151">
        <v>56</v>
      </c>
    </row>
    <row r="42" spans="1:14">
      <c r="A42" s="10" t="s">
        <v>6</v>
      </c>
      <c r="B42" s="572"/>
      <c r="C42" s="10" t="s">
        <v>277</v>
      </c>
      <c r="D42" s="10"/>
      <c r="E42" s="157">
        <v>43586</v>
      </c>
      <c r="F42" s="157">
        <f t="shared" ref="F42:F43" si="2">E42+60</f>
        <v>43646</v>
      </c>
      <c r="G42" s="151">
        <v>100</v>
      </c>
      <c r="H42" s="151">
        <f t="shared" si="1"/>
        <v>100</v>
      </c>
    </row>
    <row r="43" spans="1:14">
      <c r="A43" s="10" t="s">
        <v>6</v>
      </c>
      <c r="B43" s="572"/>
      <c r="C43" s="10" t="s">
        <v>276</v>
      </c>
      <c r="D43" s="10"/>
      <c r="E43" s="157">
        <v>43586</v>
      </c>
      <c r="F43" s="157">
        <f t="shared" si="2"/>
        <v>43646</v>
      </c>
      <c r="G43" s="151">
        <v>42</v>
      </c>
      <c r="H43" s="151">
        <v>42</v>
      </c>
    </row>
    <row r="44" spans="1:14">
      <c r="A44" s="155"/>
    </row>
    <row r="45" spans="1:14">
      <c r="A45" s="155"/>
    </row>
    <row r="46" spans="1:14">
      <c r="A46" s="155"/>
    </row>
    <row r="47" spans="1:14">
      <c r="A47" s="155"/>
    </row>
    <row r="48" spans="1:14">
      <c r="A48" s="155"/>
    </row>
    <row r="49" spans="1:1">
      <c r="A49" s="155"/>
    </row>
    <row r="50" spans="1:1">
      <c r="A50" s="155"/>
    </row>
    <row r="51" spans="1:1">
      <c r="A51" s="155"/>
    </row>
  </sheetData>
  <sortState ref="A2:H97">
    <sortCondition ref="C2:C97"/>
  </sortState>
  <mergeCells count="10">
    <mergeCell ref="I3:I39"/>
    <mergeCell ref="B3:B33"/>
    <mergeCell ref="A1:N1"/>
    <mergeCell ref="B35:B43"/>
    <mergeCell ref="H10:H11"/>
    <mergeCell ref="H13:H14"/>
    <mergeCell ref="H16:H17"/>
    <mergeCell ref="H18:H20"/>
    <mergeCell ref="H21:H22"/>
    <mergeCell ref="H23:H24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sqref="A1:N1"/>
    </sheetView>
  </sheetViews>
  <sheetFormatPr defaultRowHeight="13.5"/>
  <cols>
    <col min="1" max="1" width="8.375" bestFit="1" customWidth="1"/>
    <col min="2" max="2" width="5.625" bestFit="1" customWidth="1"/>
    <col min="3" max="3" width="48.5" bestFit="1" customWidth="1"/>
    <col min="4" max="4" width="7" bestFit="1" customWidth="1"/>
    <col min="5" max="6" width="8" bestFit="1" customWidth="1"/>
    <col min="7" max="8" width="5.625" bestFit="1" customWidth="1"/>
    <col min="9" max="9" width="4.5" bestFit="1" customWidth="1"/>
    <col min="10" max="10" width="20.25" customWidth="1"/>
  </cols>
  <sheetData>
    <row r="1" spans="1:14" ht="14.25">
      <c r="A1" s="573" t="s">
        <v>286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>
      <c r="A2" s="23" t="s">
        <v>0</v>
      </c>
      <c r="B2" s="23" t="s">
        <v>100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100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160" t="s">
        <v>232</v>
      </c>
      <c r="B3" s="160">
        <v>1011</v>
      </c>
      <c r="C3" s="160" t="s">
        <v>259</v>
      </c>
      <c r="D3" s="160" t="s">
        <v>121</v>
      </c>
      <c r="E3" s="24">
        <v>43577</v>
      </c>
      <c r="F3" s="24">
        <v>43607</v>
      </c>
      <c r="G3" s="160">
        <v>45</v>
      </c>
      <c r="H3" s="160">
        <v>45</v>
      </c>
      <c r="I3" s="160">
        <v>1011</v>
      </c>
      <c r="J3" s="160" t="s">
        <v>149</v>
      </c>
      <c r="K3" s="160" t="s">
        <v>120</v>
      </c>
      <c r="L3" s="24">
        <v>43573</v>
      </c>
      <c r="M3" s="24">
        <v>43938</v>
      </c>
      <c r="N3" s="160">
        <v>254</v>
      </c>
    </row>
    <row r="4" spans="1:14">
      <c r="A4" s="160" t="s">
        <v>6</v>
      </c>
      <c r="B4" s="160">
        <v>2011</v>
      </c>
      <c r="C4" s="160" t="s">
        <v>112</v>
      </c>
      <c r="D4" s="160" t="s">
        <v>122</v>
      </c>
      <c r="E4" s="24">
        <v>43548</v>
      </c>
      <c r="F4" s="24">
        <v>43608</v>
      </c>
      <c r="G4" s="160">
        <v>6</v>
      </c>
      <c r="H4" s="495">
        <v>38</v>
      </c>
      <c r="I4" s="160">
        <v>1011</v>
      </c>
      <c r="J4" s="160" t="s">
        <v>13</v>
      </c>
      <c r="K4" s="160" t="s">
        <v>120</v>
      </c>
      <c r="L4" s="24">
        <v>43487</v>
      </c>
      <c r="M4" s="24">
        <v>43851</v>
      </c>
      <c r="N4" s="160">
        <v>404</v>
      </c>
    </row>
    <row r="5" spans="1:14">
      <c r="A5" s="160" t="s">
        <v>6</v>
      </c>
      <c r="B5" s="160">
        <v>2013</v>
      </c>
      <c r="C5" s="160" t="s">
        <v>112</v>
      </c>
      <c r="D5" s="160" t="s">
        <v>122</v>
      </c>
      <c r="E5" s="24">
        <v>43559</v>
      </c>
      <c r="F5" s="24">
        <v>43619</v>
      </c>
      <c r="G5" s="160">
        <v>32</v>
      </c>
      <c r="H5" s="496"/>
      <c r="I5" s="160">
        <v>1011</v>
      </c>
      <c r="J5" s="160" t="s">
        <v>20</v>
      </c>
      <c r="K5" s="160" t="s">
        <v>120</v>
      </c>
      <c r="L5" s="24">
        <v>43490</v>
      </c>
      <c r="M5" s="24">
        <v>43854</v>
      </c>
      <c r="N5" s="160">
        <v>404</v>
      </c>
    </row>
    <row r="6" spans="1:14">
      <c r="A6" s="160" t="s">
        <v>232</v>
      </c>
      <c r="B6" s="160">
        <v>1011</v>
      </c>
      <c r="C6" s="160" t="s">
        <v>104</v>
      </c>
      <c r="D6" s="160" t="s">
        <v>123</v>
      </c>
      <c r="E6" s="24">
        <v>43582</v>
      </c>
      <c r="F6" s="24">
        <v>43642</v>
      </c>
      <c r="G6" s="160">
        <v>44</v>
      </c>
      <c r="H6" s="160">
        <v>44</v>
      </c>
      <c r="I6" s="160">
        <v>1012</v>
      </c>
      <c r="J6" s="160" t="s">
        <v>22</v>
      </c>
      <c r="K6" s="160" t="s">
        <v>124</v>
      </c>
      <c r="L6" s="24">
        <v>43483</v>
      </c>
      <c r="M6" s="24">
        <v>43563</v>
      </c>
      <c r="N6" s="160">
        <v>1857</v>
      </c>
    </row>
    <row r="7" spans="1:14">
      <c r="A7" s="160" t="s">
        <v>6</v>
      </c>
      <c r="B7" s="160">
        <v>2013</v>
      </c>
      <c r="C7" s="160" t="s">
        <v>115</v>
      </c>
      <c r="D7" s="160" t="s">
        <v>122</v>
      </c>
      <c r="E7" s="24">
        <v>43559</v>
      </c>
      <c r="F7" s="24">
        <v>43619</v>
      </c>
      <c r="G7" s="160">
        <v>57</v>
      </c>
      <c r="H7" s="495">
        <v>85</v>
      </c>
      <c r="I7" s="160">
        <v>1011</v>
      </c>
      <c r="J7" s="160" t="s">
        <v>46</v>
      </c>
      <c r="K7" s="160" t="s">
        <v>120</v>
      </c>
      <c r="L7" s="24">
        <v>43213</v>
      </c>
      <c r="M7" s="24">
        <v>43573</v>
      </c>
      <c r="N7" s="160">
        <v>140</v>
      </c>
    </row>
    <row r="8" spans="1:14">
      <c r="A8" s="160" t="s">
        <v>6</v>
      </c>
      <c r="B8" s="160">
        <v>2011</v>
      </c>
      <c r="C8" s="160" t="s">
        <v>115</v>
      </c>
      <c r="D8" s="160" t="s">
        <v>122</v>
      </c>
      <c r="E8" s="24">
        <v>43551</v>
      </c>
      <c r="F8" s="24">
        <v>43611</v>
      </c>
      <c r="G8" s="160">
        <v>28</v>
      </c>
      <c r="H8" s="496"/>
      <c r="I8" s="160">
        <v>1011</v>
      </c>
      <c r="J8" s="160" t="s">
        <v>45</v>
      </c>
      <c r="K8" s="160" t="s">
        <v>120</v>
      </c>
      <c r="L8" s="24">
        <v>42764</v>
      </c>
      <c r="M8" s="24">
        <v>43859</v>
      </c>
      <c r="N8" s="160">
        <v>159</v>
      </c>
    </row>
    <row r="9" spans="1:14">
      <c r="A9" s="160" t="s">
        <v>6</v>
      </c>
      <c r="B9" s="160">
        <v>2012</v>
      </c>
      <c r="C9" s="160" t="s">
        <v>113</v>
      </c>
      <c r="D9" s="160" t="s">
        <v>122</v>
      </c>
      <c r="E9" s="24">
        <v>43558</v>
      </c>
      <c r="F9" s="24">
        <v>43618</v>
      </c>
      <c r="G9" s="160">
        <v>42</v>
      </c>
      <c r="H9" s="495">
        <v>68</v>
      </c>
      <c r="I9" s="160">
        <v>1013</v>
      </c>
      <c r="J9" s="160" t="s">
        <v>31</v>
      </c>
      <c r="K9" s="160" t="s">
        <v>126</v>
      </c>
      <c r="L9" s="24">
        <v>43232</v>
      </c>
      <c r="M9" s="24">
        <v>43592</v>
      </c>
      <c r="N9" s="160">
        <v>3</v>
      </c>
    </row>
    <row r="10" spans="1:14">
      <c r="A10" s="160" t="s">
        <v>6</v>
      </c>
      <c r="B10" s="160">
        <v>2011</v>
      </c>
      <c r="C10" s="160" t="s">
        <v>113</v>
      </c>
      <c r="D10" s="160" t="s">
        <v>122</v>
      </c>
      <c r="E10" s="24">
        <v>43551</v>
      </c>
      <c r="F10" s="24">
        <v>43611</v>
      </c>
      <c r="G10" s="160">
        <v>26</v>
      </c>
      <c r="H10" s="496"/>
      <c r="I10" s="160">
        <v>1012</v>
      </c>
      <c r="J10" s="160" t="s">
        <v>26</v>
      </c>
      <c r="K10" s="160" t="s">
        <v>121</v>
      </c>
      <c r="L10" s="24">
        <v>42942</v>
      </c>
      <c r="M10" s="24">
        <v>43671</v>
      </c>
      <c r="N10" s="160">
        <v>14</v>
      </c>
    </row>
    <row r="11" spans="1:14">
      <c r="A11" s="160" t="s">
        <v>6</v>
      </c>
      <c r="B11" s="160">
        <v>2013</v>
      </c>
      <c r="C11" s="160" t="s">
        <v>111</v>
      </c>
      <c r="D11" s="160" t="s">
        <v>122</v>
      </c>
      <c r="E11" s="24">
        <v>43560</v>
      </c>
      <c r="F11" s="24">
        <v>43620</v>
      </c>
      <c r="G11" s="160">
        <v>32</v>
      </c>
      <c r="H11" s="160">
        <v>32</v>
      </c>
      <c r="I11" s="160">
        <v>1011</v>
      </c>
      <c r="J11" s="160" t="s">
        <v>49</v>
      </c>
      <c r="K11" s="160" t="s">
        <v>121</v>
      </c>
      <c r="L11" s="24">
        <v>42777</v>
      </c>
      <c r="M11" s="24">
        <v>44602</v>
      </c>
      <c r="N11" s="160">
        <v>256</v>
      </c>
    </row>
    <row r="12" spans="1:14">
      <c r="A12" s="160" t="s">
        <v>232</v>
      </c>
      <c r="B12" s="160">
        <v>1011</v>
      </c>
      <c r="C12" s="160" t="s">
        <v>110</v>
      </c>
      <c r="D12" s="160" t="s">
        <v>123</v>
      </c>
      <c r="E12" s="24">
        <v>43582</v>
      </c>
      <c r="F12" s="24">
        <v>43642</v>
      </c>
      <c r="G12" s="160">
        <v>6</v>
      </c>
      <c r="H12" s="495">
        <v>75</v>
      </c>
      <c r="I12" s="160">
        <v>1012</v>
      </c>
      <c r="J12" s="160" t="s">
        <v>30</v>
      </c>
      <c r="K12" s="160" t="s">
        <v>120</v>
      </c>
      <c r="L12" s="24">
        <v>43298</v>
      </c>
      <c r="M12" s="24">
        <v>43478</v>
      </c>
      <c r="N12" s="160">
        <v>85</v>
      </c>
    </row>
    <row r="13" spans="1:14">
      <c r="A13" s="160" t="s">
        <v>232</v>
      </c>
      <c r="B13" s="160">
        <v>1012</v>
      </c>
      <c r="C13" s="160" t="s">
        <v>110</v>
      </c>
      <c r="D13" s="160" t="s">
        <v>123</v>
      </c>
      <c r="E13" s="24">
        <v>43583</v>
      </c>
      <c r="F13" s="24">
        <v>43643</v>
      </c>
      <c r="G13" s="160">
        <v>69</v>
      </c>
      <c r="H13" s="496"/>
      <c r="I13" s="160">
        <v>1011</v>
      </c>
      <c r="J13" s="160" t="s">
        <v>40</v>
      </c>
      <c r="K13" s="160" t="s">
        <v>120</v>
      </c>
      <c r="L13" s="24">
        <v>43312</v>
      </c>
      <c r="M13" s="24">
        <v>43392</v>
      </c>
      <c r="N13" s="160">
        <v>298</v>
      </c>
    </row>
    <row r="14" spans="1:14">
      <c r="A14" s="160" t="s">
        <v>232</v>
      </c>
      <c r="B14" s="160">
        <v>1011</v>
      </c>
      <c r="C14" s="160" t="s">
        <v>105</v>
      </c>
      <c r="D14" s="160" t="s">
        <v>123</v>
      </c>
      <c r="E14" s="24">
        <v>43585</v>
      </c>
      <c r="F14" s="24">
        <v>43615</v>
      </c>
      <c r="G14" s="160">
        <v>2</v>
      </c>
      <c r="H14" s="160">
        <v>2</v>
      </c>
      <c r="I14" s="160">
        <v>1011</v>
      </c>
      <c r="J14" s="160" t="s">
        <v>41</v>
      </c>
      <c r="K14" s="160" t="s">
        <v>120</v>
      </c>
      <c r="L14" s="24">
        <v>43312</v>
      </c>
      <c r="M14" s="24">
        <v>43392</v>
      </c>
      <c r="N14" s="160">
        <v>296</v>
      </c>
    </row>
    <row r="15" spans="1:14">
      <c r="A15" s="160" t="s">
        <v>232</v>
      </c>
      <c r="B15" s="160">
        <v>1012</v>
      </c>
      <c r="C15" s="160" t="s">
        <v>101</v>
      </c>
      <c r="D15" s="160" t="s">
        <v>122</v>
      </c>
      <c r="E15" s="24">
        <v>43579</v>
      </c>
      <c r="F15" s="24">
        <v>43609</v>
      </c>
      <c r="G15" s="160">
        <v>19</v>
      </c>
      <c r="H15" s="160">
        <v>19</v>
      </c>
      <c r="I15" s="160">
        <v>1012</v>
      </c>
      <c r="J15" s="160" t="s">
        <v>23</v>
      </c>
      <c r="K15" s="160" t="s">
        <v>120</v>
      </c>
      <c r="L15" s="24">
        <v>43495</v>
      </c>
      <c r="M15" s="24">
        <v>43860</v>
      </c>
      <c r="N15" s="160">
        <v>150</v>
      </c>
    </row>
    <row r="16" spans="1:14">
      <c r="A16" s="160" t="s">
        <v>232</v>
      </c>
      <c r="B16" s="160">
        <v>1011</v>
      </c>
      <c r="C16" s="160" t="s">
        <v>102</v>
      </c>
      <c r="D16" s="160" t="s">
        <v>122</v>
      </c>
      <c r="E16" s="24">
        <v>43583</v>
      </c>
      <c r="F16" s="24">
        <v>43643</v>
      </c>
      <c r="G16" s="160">
        <v>5</v>
      </c>
      <c r="H16" s="160">
        <v>5</v>
      </c>
      <c r="I16" s="160">
        <v>1012</v>
      </c>
      <c r="J16" s="160" t="s">
        <v>33</v>
      </c>
      <c r="K16" s="160" t="s">
        <v>121</v>
      </c>
      <c r="L16" s="24">
        <v>43349</v>
      </c>
      <c r="M16" s="24">
        <v>44444</v>
      </c>
      <c r="N16" s="160">
        <v>29</v>
      </c>
    </row>
    <row r="17" spans="1:14">
      <c r="A17" s="160" t="s">
        <v>6</v>
      </c>
      <c r="B17" s="160">
        <v>1013</v>
      </c>
      <c r="C17" s="160" t="s">
        <v>114</v>
      </c>
      <c r="D17" s="160" t="s">
        <v>122</v>
      </c>
      <c r="E17" s="24">
        <v>43554</v>
      </c>
      <c r="F17" s="24">
        <v>43614</v>
      </c>
      <c r="G17" s="160">
        <v>89</v>
      </c>
      <c r="H17" s="160">
        <v>89</v>
      </c>
      <c r="I17" s="160">
        <v>1012</v>
      </c>
      <c r="J17" s="160" t="s">
        <v>35</v>
      </c>
      <c r="K17" s="160" t="s">
        <v>121</v>
      </c>
      <c r="L17" s="24">
        <v>43326</v>
      </c>
      <c r="M17" s="24">
        <v>44421</v>
      </c>
      <c r="N17" s="160">
        <v>26</v>
      </c>
    </row>
    <row r="18" spans="1:14">
      <c r="A18" s="160" t="s">
        <v>6</v>
      </c>
      <c r="B18" s="160">
        <v>1012</v>
      </c>
      <c r="C18" s="160" t="s">
        <v>114</v>
      </c>
      <c r="D18" s="160" t="s">
        <v>122</v>
      </c>
      <c r="E18" s="24">
        <v>43549</v>
      </c>
      <c r="F18" s="24">
        <v>43609</v>
      </c>
      <c r="G18" s="160">
        <v>7</v>
      </c>
      <c r="H18" s="160">
        <v>7</v>
      </c>
      <c r="I18" s="160">
        <v>1013</v>
      </c>
      <c r="J18" s="160" t="s">
        <v>29</v>
      </c>
      <c r="K18" s="160" t="s">
        <v>120</v>
      </c>
      <c r="L18" s="24">
        <v>43329</v>
      </c>
      <c r="M18" s="24">
        <v>43509</v>
      </c>
      <c r="N18" s="160">
        <v>562</v>
      </c>
    </row>
    <row r="19" spans="1:14">
      <c r="A19" s="160" t="s">
        <v>6</v>
      </c>
      <c r="B19" s="160">
        <v>1013</v>
      </c>
      <c r="C19" s="160" t="s">
        <v>103</v>
      </c>
      <c r="D19" s="160" t="s">
        <v>122</v>
      </c>
      <c r="E19" s="24">
        <v>43545</v>
      </c>
      <c r="F19" s="24">
        <v>43605</v>
      </c>
      <c r="G19" s="160">
        <v>3</v>
      </c>
      <c r="H19" s="160">
        <v>3</v>
      </c>
      <c r="I19" s="160">
        <v>1012</v>
      </c>
      <c r="J19" s="160" t="s">
        <v>14</v>
      </c>
      <c r="K19" s="160" t="s">
        <v>121</v>
      </c>
      <c r="L19" s="24">
        <v>43541</v>
      </c>
      <c r="M19" s="24">
        <v>43621</v>
      </c>
      <c r="N19" s="160">
        <v>672</v>
      </c>
    </row>
    <row r="20" spans="1:14">
      <c r="A20" s="160" t="s">
        <v>232</v>
      </c>
      <c r="B20" s="160">
        <v>1011</v>
      </c>
      <c r="C20" s="160" t="s">
        <v>106</v>
      </c>
      <c r="D20" s="160" t="s">
        <v>123</v>
      </c>
      <c r="E20" s="24">
        <v>43584</v>
      </c>
      <c r="F20" s="24">
        <v>43644</v>
      </c>
      <c r="G20" s="160">
        <v>19</v>
      </c>
      <c r="H20" s="160">
        <v>19</v>
      </c>
      <c r="I20" s="160">
        <v>1011</v>
      </c>
      <c r="J20" s="160" t="s">
        <v>281</v>
      </c>
      <c r="K20" s="160"/>
      <c r="L20" s="24">
        <v>43586</v>
      </c>
      <c r="M20" s="24">
        <v>43587</v>
      </c>
      <c r="N20" s="160">
        <v>3</v>
      </c>
    </row>
    <row r="21" spans="1:14">
      <c r="A21" s="160" t="s">
        <v>232</v>
      </c>
      <c r="B21" s="160">
        <v>1011</v>
      </c>
      <c r="C21" s="160" t="s">
        <v>258</v>
      </c>
      <c r="D21" s="160" t="s">
        <v>120</v>
      </c>
      <c r="E21" s="24">
        <v>43577</v>
      </c>
      <c r="F21" s="24">
        <v>43594</v>
      </c>
      <c r="G21" s="160">
        <v>444</v>
      </c>
      <c r="H21" s="160">
        <v>444</v>
      </c>
      <c r="I21" s="160">
        <v>1012</v>
      </c>
      <c r="J21" s="160" t="s">
        <v>12</v>
      </c>
      <c r="K21" s="160" t="s">
        <v>120</v>
      </c>
      <c r="L21" s="24">
        <v>43495</v>
      </c>
      <c r="M21" s="24">
        <v>43860</v>
      </c>
      <c r="N21" s="160">
        <v>504</v>
      </c>
    </row>
    <row r="22" spans="1:14">
      <c r="A22" s="160" t="s">
        <v>232</v>
      </c>
      <c r="B22" s="160">
        <v>1011</v>
      </c>
      <c r="C22" s="160" t="s">
        <v>19</v>
      </c>
      <c r="D22" s="160" t="s">
        <v>120</v>
      </c>
      <c r="E22" s="24">
        <v>43584</v>
      </c>
      <c r="F22" s="24">
        <v>43644</v>
      </c>
      <c r="G22" s="160">
        <v>69</v>
      </c>
      <c r="H22" s="160">
        <v>69</v>
      </c>
      <c r="I22" s="160">
        <v>1011</v>
      </c>
      <c r="J22" s="160" t="s">
        <v>44</v>
      </c>
      <c r="K22" s="160" t="s">
        <v>120</v>
      </c>
      <c r="L22" s="24">
        <v>42764</v>
      </c>
      <c r="M22" s="24">
        <v>43859</v>
      </c>
      <c r="N22" s="160">
        <v>14</v>
      </c>
    </row>
    <row r="23" spans="1:14">
      <c r="A23" s="160" t="s">
        <v>232</v>
      </c>
      <c r="B23" s="160">
        <v>1012</v>
      </c>
      <c r="C23" s="160" t="s">
        <v>16</v>
      </c>
      <c r="D23" s="160" t="s">
        <v>121</v>
      </c>
      <c r="E23" s="24">
        <v>43580</v>
      </c>
      <c r="F23" s="24">
        <v>43615</v>
      </c>
      <c r="G23" s="160">
        <v>31</v>
      </c>
      <c r="H23" s="160">
        <v>31</v>
      </c>
      <c r="I23" s="160">
        <v>1023</v>
      </c>
      <c r="J23" s="160" t="s">
        <v>27</v>
      </c>
      <c r="K23" s="160" t="s">
        <v>120</v>
      </c>
      <c r="L23" s="24">
        <v>43449</v>
      </c>
      <c r="M23" s="24">
        <v>43509</v>
      </c>
      <c r="N23" s="160">
        <v>33</v>
      </c>
    </row>
    <row r="24" spans="1:14">
      <c r="A24" s="160" t="s">
        <v>232</v>
      </c>
      <c r="B24" s="160">
        <v>1012</v>
      </c>
      <c r="C24" s="160" t="s">
        <v>8</v>
      </c>
      <c r="D24" s="160" t="s">
        <v>121</v>
      </c>
      <c r="E24" s="24">
        <v>43580</v>
      </c>
      <c r="F24" s="24">
        <v>43640</v>
      </c>
      <c r="G24" s="160">
        <v>150</v>
      </c>
      <c r="H24" s="160">
        <v>150</v>
      </c>
      <c r="I24" s="160">
        <v>1011</v>
      </c>
      <c r="J24" s="160" t="s">
        <v>34</v>
      </c>
      <c r="K24" s="160" t="s">
        <v>121</v>
      </c>
      <c r="L24" s="24">
        <v>43189</v>
      </c>
      <c r="M24" s="24">
        <v>44284</v>
      </c>
      <c r="N24" s="160">
        <v>31</v>
      </c>
    </row>
    <row r="25" spans="1:14">
      <c r="A25" s="160" t="s">
        <v>232</v>
      </c>
      <c r="B25" s="160">
        <v>1011</v>
      </c>
      <c r="C25" s="160" t="s">
        <v>7</v>
      </c>
      <c r="D25" s="160" t="s">
        <v>120</v>
      </c>
      <c r="E25" s="24">
        <v>43565</v>
      </c>
      <c r="F25" s="24">
        <v>43625</v>
      </c>
      <c r="G25" s="160">
        <v>8</v>
      </c>
      <c r="H25" s="160">
        <v>8</v>
      </c>
      <c r="I25" s="160">
        <v>1011</v>
      </c>
      <c r="J25" s="160" t="s">
        <v>15</v>
      </c>
      <c r="K25" s="160" t="s">
        <v>120</v>
      </c>
      <c r="L25" s="24">
        <v>43333</v>
      </c>
      <c r="M25" s="24">
        <v>43413</v>
      </c>
      <c r="N25" s="160">
        <v>1846</v>
      </c>
    </row>
    <row r="26" spans="1:14">
      <c r="A26" s="160" t="s">
        <v>6</v>
      </c>
      <c r="B26" s="160">
        <v>1011</v>
      </c>
      <c r="C26" s="160" t="s">
        <v>17</v>
      </c>
      <c r="D26" s="160" t="s">
        <v>120</v>
      </c>
      <c r="E26" s="24">
        <v>43550</v>
      </c>
      <c r="F26" s="24">
        <v>43580</v>
      </c>
      <c r="G26" s="160">
        <v>11</v>
      </c>
      <c r="H26" s="160">
        <v>11</v>
      </c>
      <c r="I26" s="160">
        <v>1022</v>
      </c>
      <c r="J26" s="160" t="s">
        <v>18</v>
      </c>
      <c r="K26" s="160" t="s">
        <v>120</v>
      </c>
      <c r="L26" s="24">
        <v>43331</v>
      </c>
      <c r="M26" s="24">
        <v>43411</v>
      </c>
      <c r="N26" s="160">
        <v>1312</v>
      </c>
    </row>
    <row r="27" spans="1:14">
      <c r="A27" s="160" t="s">
        <v>6</v>
      </c>
      <c r="B27" s="160">
        <v>1011</v>
      </c>
      <c r="C27" s="160" t="s">
        <v>9</v>
      </c>
      <c r="D27" s="160" t="s">
        <v>120</v>
      </c>
      <c r="E27" s="24">
        <v>43537</v>
      </c>
      <c r="F27" s="24">
        <v>43597</v>
      </c>
      <c r="G27" s="160">
        <v>6</v>
      </c>
      <c r="H27" s="160">
        <v>6</v>
      </c>
      <c r="I27" s="160">
        <v>1011</v>
      </c>
      <c r="J27" s="160" t="s">
        <v>32</v>
      </c>
      <c r="K27" s="160" t="s">
        <v>120</v>
      </c>
      <c r="L27" s="24">
        <v>43427</v>
      </c>
      <c r="M27" s="24">
        <v>43507</v>
      </c>
      <c r="N27" s="160">
        <v>141</v>
      </c>
    </row>
    <row r="28" spans="1:14">
      <c r="A28" s="160" t="s">
        <v>232</v>
      </c>
      <c r="B28" s="160">
        <v>1012</v>
      </c>
      <c r="C28" s="160" t="s">
        <v>10</v>
      </c>
      <c r="D28" s="160" t="s">
        <v>120</v>
      </c>
      <c r="E28" s="24">
        <v>43585</v>
      </c>
      <c r="F28" s="24">
        <v>43645</v>
      </c>
      <c r="G28" s="160">
        <v>58</v>
      </c>
      <c r="H28" s="160">
        <v>58</v>
      </c>
      <c r="I28" s="160">
        <v>1011</v>
      </c>
      <c r="J28" s="160" t="s">
        <v>38</v>
      </c>
      <c r="K28" s="160" t="s">
        <v>127</v>
      </c>
      <c r="L28" s="24">
        <v>43363</v>
      </c>
      <c r="M28" s="24">
        <v>43423</v>
      </c>
      <c r="N28" s="160">
        <v>1</v>
      </c>
    </row>
    <row r="29" spans="1:14">
      <c r="A29" s="160" t="s">
        <v>232</v>
      </c>
      <c r="B29" s="160">
        <v>1011</v>
      </c>
      <c r="C29" s="160" t="s">
        <v>21</v>
      </c>
      <c r="D29" s="160" t="s">
        <v>121</v>
      </c>
      <c r="E29" s="24">
        <v>43581</v>
      </c>
      <c r="F29" s="24">
        <v>43671</v>
      </c>
      <c r="G29" s="160">
        <v>168</v>
      </c>
      <c r="H29" s="160">
        <v>168</v>
      </c>
      <c r="I29" s="160">
        <v>1021</v>
      </c>
      <c r="J29" s="160" t="s">
        <v>25</v>
      </c>
      <c r="K29" s="160" t="s">
        <v>124</v>
      </c>
      <c r="L29" s="24">
        <v>43483</v>
      </c>
      <c r="M29" s="24">
        <v>43563</v>
      </c>
      <c r="N29" s="160">
        <v>1857</v>
      </c>
    </row>
    <row r="30" spans="1:14">
      <c r="A30" s="160" t="s">
        <v>232</v>
      </c>
      <c r="B30" s="160">
        <v>1012</v>
      </c>
      <c r="C30" s="160" t="s">
        <v>11</v>
      </c>
      <c r="D30" s="160" t="s">
        <v>120</v>
      </c>
      <c r="E30" s="24">
        <v>43580</v>
      </c>
      <c r="F30" s="24">
        <v>43640</v>
      </c>
      <c r="G30" s="160">
        <v>10</v>
      </c>
      <c r="H30" s="160">
        <v>10</v>
      </c>
      <c r="I30" s="160">
        <v>1011</v>
      </c>
      <c r="J30" s="160" t="s">
        <v>42</v>
      </c>
      <c r="K30" s="160" t="s">
        <v>120</v>
      </c>
      <c r="L30" s="24">
        <v>43101</v>
      </c>
      <c r="M30" s="24">
        <v>44196</v>
      </c>
      <c r="N30" s="160">
        <v>109</v>
      </c>
    </row>
    <row r="31" spans="1:14">
      <c r="A31" s="160" t="s">
        <v>232</v>
      </c>
      <c r="B31" s="160">
        <v>1011</v>
      </c>
      <c r="C31" s="160" t="s">
        <v>116</v>
      </c>
      <c r="D31" s="160" t="s">
        <v>121</v>
      </c>
      <c r="E31" s="24">
        <v>43565</v>
      </c>
      <c r="F31" s="24">
        <v>43625</v>
      </c>
      <c r="G31" s="160">
        <v>32</v>
      </c>
      <c r="H31" s="160">
        <v>32</v>
      </c>
      <c r="I31" s="160">
        <v>1011</v>
      </c>
      <c r="J31" s="160" t="s">
        <v>50</v>
      </c>
      <c r="K31" s="160" t="s">
        <v>129</v>
      </c>
      <c r="L31" s="24">
        <v>42764</v>
      </c>
      <c r="M31" s="24">
        <v>43859</v>
      </c>
      <c r="N31" s="160">
        <v>13</v>
      </c>
    </row>
    <row r="32" spans="1:14">
      <c r="A32" s="160" t="s">
        <v>6</v>
      </c>
      <c r="B32" s="160">
        <v>1011</v>
      </c>
      <c r="C32" s="160" t="s">
        <v>39</v>
      </c>
      <c r="D32" s="160" t="s">
        <v>128</v>
      </c>
      <c r="E32" s="24">
        <v>43353</v>
      </c>
      <c r="F32" s="24">
        <v>43893</v>
      </c>
      <c r="G32" s="160">
        <v>3</v>
      </c>
      <c r="H32" s="160">
        <v>3</v>
      </c>
      <c r="I32" s="160">
        <v>1011</v>
      </c>
      <c r="J32" s="160" t="s">
        <v>51</v>
      </c>
      <c r="K32" s="160" t="s">
        <v>127</v>
      </c>
      <c r="L32" s="24">
        <v>42359</v>
      </c>
      <c r="M32" s="24">
        <v>44184</v>
      </c>
      <c r="N32" s="160">
        <v>13</v>
      </c>
    </row>
    <row r="33" spans="1:14">
      <c r="A33" s="10" t="s">
        <v>6</v>
      </c>
      <c r="B33" s="574" t="s">
        <v>273</v>
      </c>
      <c r="C33" s="10" t="s">
        <v>280</v>
      </c>
      <c r="D33" s="158"/>
      <c r="E33" s="157">
        <v>43586</v>
      </c>
      <c r="F33" s="157">
        <f>E33+60</f>
        <v>43646</v>
      </c>
      <c r="G33" s="161">
        <v>58</v>
      </c>
      <c r="H33" s="159">
        <v>58</v>
      </c>
      <c r="I33" s="160">
        <v>1011</v>
      </c>
      <c r="J33" s="160" t="s">
        <v>37</v>
      </c>
      <c r="K33" s="160" t="s">
        <v>127</v>
      </c>
      <c r="L33" s="24">
        <v>42781</v>
      </c>
      <c r="M33" s="24">
        <v>44606</v>
      </c>
      <c r="N33" s="160">
        <v>1</v>
      </c>
    </row>
    <row r="34" spans="1:14">
      <c r="A34" s="10" t="s">
        <v>6</v>
      </c>
      <c r="B34" s="575"/>
      <c r="C34" s="48" t="s">
        <v>275</v>
      </c>
      <c r="D34" s="48"/>
      <c r="E34" s="69">
        <v>43585</v>
      </c>
      <c r="F34" s="69">
        <f t="shared" ref="F34:F37" si="0">E34+60</f>
        <v>43645</v>
      </c>
      <c r="G34" s="49">
        <v>84</v>
      </c>
      <c r="H34" s="159">
        <f t="shared" ref="H34:H36" si="1">SUM(G34)</f>
        <v>84</v>
      </c>
      <c r="I34" s="160">
        <v>1011</v>
      </c>
      <c r="J34" s="160" t="s">
        <v>36</v>
      </c>
      <c r="K34" s="160" t="s">
        <v>121</v>
      </c>
      <c r="L34" s="24">
        <v>43316</v>
      </c>
      <c r="M34" s="24">
        <v>44411</v>
      </c>
      <c r="N34" s="160">
        <v>24</v>
      </c>
    </row>
    <row r="35" spans="1:14">
      <c r="A35" s="10" t="s">
        <v>6</v>
      </c>
      <c r="B35" s="575"/>
      <c r="C35" s="48" t="s">
        <v>276</v>
      </c>
      <c r="D35" s="48"/>
      <c r="E35" s="69">
        <v>43585</v>
      </c>
      <c r="F35" s="69">
        <f t="shared" si="0"/>
        <v>43645</v>
      </c>
      <c r="G35" s="49">
        <v>60</v>
      </c>
      <c r="H35" s="159">
        <f t="shared" si="1"/>
        <v>60</v>
      </c>
      <c r="I35" s="160">
        <v>1012</v>
      </c>
      <c r="J35" s="160" t="s">
        <v>260</v>
      </c>
      <c r="K35" s="160" t="s">
        <v>120</v>
      </c>
      <c r="L35" s="24">
        <v>43577</v>
      </c>
      <c r="M35" s="24">
        <v>43657</v>
      </c>
      <c r="N35" s="160">
        <v>667</v>
      </c>
    </row>
    <row r="36" spans="1:14">
      <c r="A36" s="10" t="s">
        <v>6</v>
      </c>
      <c r="B36" s="575"/>
      <c r="C36" s="10" t="s">
        <v>277</v>
      </c>
      <c r="D36" s="10"/>
      <c r="E36" s="157">
        <v>43584</v>
      </c>
      <c r="F36" s="157">
        <f t="shared" si="0"/>
        <v>43644</v>
      </c>
      <c r="G36" s="159">
        <v>2</v>
      </c>
      <c r="H36" s="159">
        <f t="shared" si="1"/>
        <v>2</v>
      </c>
      <c r="I36" s="160">
        <v>1011</v>
      </c>
      <c r="J36" s="160" t="s">
        <v>48</v>
      </c>
      <c r="K36" s="160" t="s">
        <v>120</v>
      </c>
      <c r="L36" s="24">
        <v>42764</v>
      </c>
      <c r="M36" s="24">
        <v>43859</v>
      </c>
      <c r="N36" s="160">
        <v>48</v>
      </c>
    </row>
    <row r="37" spans="1:14">
      <c r="A37" s="10" t="s">
        <v>6</v>
      </c>
      <c r="B37" s="575"/>
      <c r="C37" s="10" t="s">
        <v>269</v>
      </c>
      <c r="D37" s="10"/>
      <c r="E37" s="157">
        <v>43584</v>
      </c>
      <c r="F37" s="157">
        <f t="shared" si="0"/>
        <v>43644</v>
      </c>
      <c r="G37" s="159">
        <v>6</v>
      </c>
      <c r="H37" s="159">
        <v>4</v>
      </c>
      <c r="I37" s="160">
        <v>1013</v>
      </c>
      <c r="J37" s="160" t="s">
        <v>47</v>
      </c>
      <c r="K37" s="160" t="s">
        <v>121</v>
      </c>
      <c r="L37" s="24">
        <v>43074</v>
      </c>
      <c r="M37" s="24">
        <v>44169</v>
      </c>
      <c r="N37" s="160">
        <v>29</v>
      </c>
    </row>
    <row r="38" spans="1:14">
      <c r="A38" s="10" t="s">
        <v>6</v>
      </c>
      <c r="B38" s="575"/>
      <c r="C38" s="10" t="s">
        <v>277</v>
      </c>
      <c r="D38" s="10"/>
      <c r="E38" s="157">
        <v>43586</v>
      </c>
      <c r="F38" s="157">
        <f>E38+60</f>
        <v>43646</v>
      </c>
      <c r="G38" s="159">
        <v>100</v>
      </c>
      <c r="H38" s="159">
        <f>SUM(G38)</f>
        <v>100</v>
      </c>
      <c r="I38" s="160">
        <v>1011</v>
      </c>
      <c r="J38" s="160" t="s">
        <v>43</v>
      </c>
      <c r="K38" s="160" t="s">
        <v>121</v>
      </c>
      <c r="L38" s="24">
        <v>42948</v>
      </c>
      <c r="M38" s="24">
        <v>44043</v>
      </c>
      <c r="N38" s="160">
        <v>6</v>
      </c>
    </row>
    <row r="39" spans="1:14">
      <c r="A39" s="10" t="s">
        <v>6</v>
      </c>
      <c r="B39" s="576"/>
      <c r="C39" s="10" t="s">
        <v>276</v>
      </c>
      <c r="D39" s="10"/>
      <c r="E39" s="157">
        <v>43586</v>
      </c>
      <c r="F39" s="157">
        <f>E39+60</f>
        <v>43646</v>
      </c>
      <c r="G39" s="159">
        <v>82</v>
      </c>
      <c r="H39" s="159">
        <v>82</v>
      </c>
      <c r="I39" s="160">
        <v>1011</v>
      </c>
      <c r="J39" s="160" t="s">
        <v>24</v>
      </c>
      <c r="K39" s="160" t="s">
        <v>120</v>
      </c>
      <c r="L39" s="24">
        <v>43424</v>
      </c>
      <c r="M39" s="24">
        <v>43789</v>
      </c>
      <c r="N39" s="160">
        <v>1026</v>
      </c>
    </row>
    <row r="40" spans="1:14">
      <c r="A40" s="7" t="s">
        <v>6</v>
      </c>
      <c r="B40" s="7" t="s">
        <v>55</v>
      </c>
      <c r="C40" s="7" t="s">
        <v>114</v>
      </c>
      <c r="D40" s="7" t="s">
        <v>122</v>
      </c>
      <c r="E40" s="162">
        <v>43530</v>
      </c>
      <c r="F40" s="162">
        <v>43590</v>
      </c>
      <c r="G40" s="7">
        <v>4</v>
      </c>
      <c r="H40" s="7">
        <v>4</v>
      </c>
      <c r="I40" s="160">
        <v>1012</v>
      </c>
      <c r="J40" s="160" t="s">
        <v>28</v>
      </c>
      <c r="K40" s="160" t="s">
        <v>120</v>
      </c>
      <c r="L40" s="24">
        <v>43366</v>
      </c>
      <c r="M40" s="24">
        <v>43367</v>
      </c>
      <c r="N40" s="160">
        <v>132</v>
      </c>
    </row>
  </sheetData>
  <sortState ref="A2:H93">
    <sortCondition ref="C2:C93"/>
  </sortState>
  <mergeCells count="6">
    <mergeCell ref="A1:N1"/>
    <mergeCell ref="H4:H5"/>
    <mergeCell ref="B33:B39"/>
    <mergeCell ref="H7:H8"/>
    <mergeCell ref="H9:H10"/>
    <mergeCell ref="H12:H13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1"/>
    </sheetView>
  </sheetViews>
  <sheetFormatPr defaultRowHeight="13.5"/>
  <cols>
    <col min="1" max="1" width="8.375" bestFit="1" customWidth="1"/>
    <col min="2" max="2" width="5.625" style="38" bestFit="1" customWidth="1"/>
    <col min="3" max="3" width="43.875" customWidth="1"/>
    <col min="4" max="4" width="4.75" bestFit="1" customWidth="1"/>
    <col min="5" max="6" width="8" style="38" bestFit="1" customWidth="1"/>
    <col min="7" max="8" width="4.75" style="38" bestFit="1" customWidth="1"/>
    <col min="9" max="9" width="4.75" bestFit="1" customWidth="1"/>
    <col min="10" max="10" width="19.125" bestFit="1" customWidth="1"/>
    <col min="11" max="11" width="4.75" bestFit="1" customWidth="1"/>
    <col min="12" max="13" width="8.75" style="38" bestFit="1" customWidth="1"/>
    <col min="14" max="14" width="4.75" style="38" bestFit="1" customWidth="1"/>
  </cols>
  <sheetData>
    <row r="1" spans="1:14">
      <c r="A1" s="533" t="s">
        <v>287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>
      <c r="A2" s="167" t="s">
        <v>0</v>
      </c>
      <c r="B2" s="167" t="s">
        <v>140</v>
      </c>
      <c r="C2" s="167" t="s">
        <v>1</v>
      </c>
      <c r="D2" s="167" t="s">
        <v>285</v>
      </c>
      <c r="E2" s="167" t="s">
        <v>2</v>
      </c>
      <c r="F2" s="167" t="s">
        <v>3</v>
      </c>
      <c r="G2" s="167" t="s">
        <v>283</v>
      </c>
      <c r="H2" s="167" t="s">
        <v>74</v>
      </c>
      <c r="I2" s="167" t="s">
        <v>140</v>
      </c>
      <c r="J2" s="167" t="s">
        <v>1</v>
      </c>
      <c r="K2" s="167" t="s">
        <v>284</v>
      </c>
      <c r="L2" s="167" t="s">
        <v>2</v>
      </c>
      <c r="M2" s="167" t="s">
        <v>3</v>
      </c>
      <c r="N2" s="167" t="s">
        <v>283</v>
      </c>
    </row>
    <row r="3" spans="1:14">
      <c r="A3" s="165" t="s">
        <v>232</v>
      </c>
      <c r="B3" s="567" t="s">
        <v>222</v>
      </c>
      <c r="C3" s="165" t="s">
        <v>8</v>
      </c>
      <c r="D3" s="165" t="s">
        <v>121</v>
      </c>
      <c r="E3" s="105">
        <v>43580</v>
      </c>
      <c r="F3" s="105">
        <v>43640</v>
      </c>
      <c r="G3" s="164">
        <v>135</v>
      </c>
      <c r="H3" s="164">
        <v>135</v>
      </c>
      <c r="I3" s="567" t="s">
        <v>221</v>
      </c>
      <c r="J3" s="165" t="s">
        <v>149</v>
      </c>
      <c r="K3" s="165" t="s">
        <v>120</v>
      </c>
      <c r="L3" s="105">
        <v>43573</v>
      </c>
      <c r="M3" s="105">
        <v>43938</v>
      </c>
      <c r="N3" s="164">
        <v>252</v>
      </c>
    </row>
    <row r="4" spans="1:14">
      <c r="A4" s="165" t="s">
        <v>232</v>
      </c>
      <c r="B4" s="568"/>
      <c r="C4" s="165" t="s">
        <v>7</v>
      </c>
      <c r="D4" s="165" t="s">
        <v>120</v>
      </c>
      <c r="E4" s="105">
        <v>43565</v>
      </c>
      <c r="F4" s="105">
        <v>43625</v>
      </c>
      <c r="G4" s="164">
        <v>8</v>
      </c>
      <c r="H4" s="164">
        <v>8</v>
      </c>
      <c r="I4" s="568"/>
      <c r="J4" s="165" t="s">
        <v>13</v>
      </c>
      <c r="K4" s="165" t="s">
        <v>120</v>
      </c>
      <c r="L4" s="105">
        <v>43487</v>
      </c>
      <c r="M4" s="105">
        <v>43851</v>
      </c>
      <c r="N4" s="164">
        <v>394</v>
      </c>
    </row>
    <row r="5" spans="1:14">
      <c r="A5" s="165" t="s">
        <v>6</v>
      </c>
      <c r="B5" s="568"/>
      <c r="C5" s="165" t="s">
        <v>17</v>
      </c>
      <c r="D5" s="165" t="s">
        <v>120</v>
      </c>
      <c r="E5" s="105">
        <v>43550</v>
      </c>
      <c r="F5" s="105">
        <v>43580</v>
      </c>
      <c r="G5" s="164">
        <v>11</v>
      </c>
      <c r="H5" s="164">
        <v>11</v>
      </c>
      <c r="I5" s="568"/>
      <c r="J5" s="165" t="s">
        <v>20</v>
      </c>
      <c r="K5" s="165" t="s">
        <v>120</v>
      </c>
      <c r="L5" s="105">
        <v>43490</v>
      </c>
      <c r="M5" s="105">
        <v>43854</v>
      </c>
      <c r="N5" s="164">
        <v>394</v>
      </c>
    </row>
    <row r="6" spans="1:14">
      <c r="A6" s="165" t="s">
        <v>232</v>
      </c>
      <c r="B6" s="568"/>
      <c r="C6" s="165" t="s">
        <v>116</v>
      </c>
      <c r="D6" s="165" t="s">
        <v>121</v>
      </c>
      <c r="E6" s="105">
        <v>43565</v>
      </c>
      <c r="F6" s="105">
        <v>43625</v>
      </c>
      <c r="G6" s="164">
        <v>19</v>
      </c>
      <c r="H6" s="164">
        <v>19</v>
      </c>
      <c r="I6" s="568"/>
      <c r="J6" s="165" t="s">
        <v>22</v>
      </c>
      <c r="K6" s="165" t="s">
        <v>124</v>
      </c>
      <c r="L6" s="105">
        <v>43483</v>
      </c>
      <c r="M6" s="105">
        <v>43563</v>
      </c>
      <c r="N6" s="164">
        <v>1857</v>
      </c>
    </row>
    <row r="7" spans="1:14">
      <c r="A7" s="165" t="s">
        <v>6</v>
      </c>
      <c r="B7" s="568"/>
      <c r="C7" s="165" t="s">
        <v>9</v>
      </c>
      <c r="D7" s="165" t="s">
        <v>120</v>
      </c>
      <c r="E7" s="105">
        <v>43537</v>
      </c>
      <c r="F7" s="105">
        <v>43597</v>
      </c>
      <c r="G7" s="164">
        <v>6</v>
      </c>
      <c r="H7" s="164">
        <v>6</v>
      </c>
      <c r="I7" s="568"/>
      <c r="J7" s="165" t="s">
        <v>46</v>
      </c>
      <c r="K7" s="165" t="s">
        <v>120</v>
      </c>
      <c r="L7" s="105">
        <v>43213</v>
      </c>
      <c r="M7" s="105">
        <v>43573</v>
      </c>
      <c r="N7" s="164">
        <v>140</v>
      </c>
    </row>
    <row r="8" spans="1:14">
      <c r="A8" s="165" t="s">
        <v>232</v>
      </c>
      <c r="B8" s="568"/>
      <c r="C8" s="165" t="s">
        <v>21</v>
      </c>
      <c r="D8" s="165" t="s">
        <v>121</v>
      </c>
      <c r="E8" s="105">
        <v>43581</v>
      </c>
      <c r="F8" s="105">
        <v>43671</v>
      </c>
      <c r="G8" s="164">
        <v>166</v>
      </c>
      <c r="H8" s="164">
        <v>166</v>
      </c>
      <c r="I8" s="568"/>
      <c r="J8" s="165" t="s">
        <v>45</v>
      </c>
      <c r="K8" s="165" t="s">
        <v>120</v>
      </c>
      <c r="L8" s="105">
        <v>42764</v>
      </c>
      <c r="M8" s="105">
        <v>43859</v>
      </c>
      <c r="N8" s="164">
        <v>159</v>
      </c>
    </row>
    <row r="9" spans="1:14">
      <c r="A9" s="165" t="s">
        <v>6</v>
      </c>
      <c r="B9" s="568"/>
      <c r="C9" s="165" t="s">
        <v>16</v>
      </c>
      <c r="D9" s="165" t="s">
        <v>121</v>
      </c>
      <c r="E9" s="105">
        <v>43580</v>
      </c>
      <c r="F9" s="105">
        <v>43615</v>
      </c>
      <c r="G9" s="164">
        <v>31</v>
      </c>
      <c r="H9" s="164">
        <v>31</v>
      </c>
      <c r="I9" s="568"/>
      <c r="J9" s="165" t="s">
        <v>31</v>
      </c>
      <c r="K9" s="165" t="s">
        <v>126</v>
      </c>
      <c r="L9" s="105">
        <v>43232</v>
      </c>
      <c r="M9" s="105">
        <v>43592</v>
      </c>
      <c r="N9" s="164">
        <v>3</v>
      </c>
    </row>
    <row r="10" spans="1:14">
      <c r="A10" s="165" t="s">
        <v>232</v>
      </c>
      <c r="B10" s="568"/>
      <c r="C10" s="165" t="s">
        <v>19</v>
      </c>
      <c r="D10" s="165" t="s">
        <v>120</v>
      </c>
      <c r="E10" s="105">
        <v>43584</v>
      </c>
      <c r="F10" s="105">
        <v>43644</v>
      </c>
      <c r="G10" s="164">
        <v>63</v>
      </c>
      <c r="H10" s="164">
        <v>63</v>
      </c>
      <c r="I10" s="568"/>
      <c r="J10" s="165" t="s">
        <v>26</v>
      </c>
      <c r="K10" s="165" t="s">
        <v>121</v>
      </c>
      <c r="L10" s="105">
        <v>42942</v>
      </c>
      <c r="M10" s="105">
        <v>43671</v>
      </c>
      <c r="N10" s="164">
        <v>14</v>
      </c>
    </row>
    <row r="11" spans="1:14">
      <c r="A11" s="165" t="s">
        <v>232</v>
      </c>
      <c r="B11" s="568"/>
      <c r="C11" s="165" t="s">
        <v>11</v>
      </c>
      <c r="D11" s="165" t="s">
        <v>120</v>
      </c>
      <c r="E11" s="105">
        <v>43580</v>
      </c>
      <c r="F11" s="105">
        <v>43640</v>
      </c>
      <c r="G11" s="164">
        <v>4</v>
      </c>
      <c r="H11" s="164">
        <v>4</v>
      </c>
      <c r="I11" s="568"/>
      <c r="J11" s="165" t="s">
        <v>49</v>
      </c>
      <c r="K11" s="165" t="s">
        <v>121</v>
      </c>
      <c r="L11" s="105">
        <v>42777</v>
      </c>
      <c r="M11" s="105">
        <v>44602</v>
      </c>
      <c r="N11" s="164">
        <v>256</v>
      </c>
    </row>
    <row r="12" spans="1:14">
      <c r="A12" s="165" t="s">
        <v>232</v>
      </c>
      <c r="B12" s="568"/>
      <c r="C12" s="165" t="s">
        <v>10</v>
      </c>
      <c r="D12" s="165" t="s">
        <v>120</v>
      </c>
      <c r="E12" s="105">
        <v>43585</v>
      </c>
      <c r="F12" s="105">
        <v>43645</v>
      </c>
      <c r="G12" s="164">
        <v>47</v>
      </c>
      <c r="H12" s="164">
        <v>47</v>
      </c>
      <c r="I12" s="568"/>
      <c r="J12" s="165" t="s">
        <v>30</v>
      </c>
      <c r="K12" s="165" t="s">
        <v>120</v>
      </c>
      <c r="L12" s="105">
        <v>43298</v>
      </c>
      <c r="M12" s="105">
        <v>43478</v>
      </c>
      <c r="N12" s="164">
        <v>85</v>
      </c>
    </row>
    <row r="13" spans="1:14">
      <c r="A13" s="165" t="s">
        <v>232</v>
      </c>
      <c r="B13" s="568"/>
      <c r="C13" s="165" t="s">
        <v>259</v>
      </c>
      <c r="D13" s="165" t="s">
        <v>121</v>
      </c>
      <c r="E13" s="105">
        <v>43577</v>
      </c>
      <c r="F13" s="105">
        <v>43607</v>
      </c>
      <c r="G13" s="164">
        <v>45</v>
      </c>
      <c r="H13" s="164">
        <v>45</v>
      </c>
      <c r="I13" s="568"/>
      <c r="J13" s="165" t="s">
        <v>40</v>
      </c>
      <c r="K13" s="165" t="s">
        <v>120</v>
      </c>
      <c r="L13" s="105">
        <v>43312</v>
      </c>
      <c r="M13" s="105">
        <v>43392</v>
      </c>
      <c r="N13" s="164">
        <v>298</v>
      </c>
    </row>
    <row r="14" spans="1:14">
      <c r="A14" s="165" t="s">
        <v>232</v>
      </c>
      <c r="B14" s="568"/>
      <c r="C14" s="165" t="s">
        <v>112</v>
      </c>
      <c r="D14" s="165" t="s">
        <v>122</v>
      </c>
      <c r="E14" s="105">
        <v>43559</v>
      </c>
      <c r="F14" s="105">
        <v>43619</v>
      </c>
      <c r="G14" s="164">
        <v>32</v>
      </c>
      <c r="H14" s="164">
        <v>32</v>
      </c>
      <c r="I14" s="568"/>
      <c r="J14" s="165" t="s">
        <v>41</v>
      </c>
      <c r="K14" s="165" t="s">
        <v>120</v>
      </c>
      <c r="L14" s="105">
        <v>43312</v>
      </c>
      <c r="M14" s="105">
        <v>43392</v>
      </c>
      <c r="N14" s="164">
        <v>296</v>
      </c>
    </row>
    <row r="15" spans="1:14">
      <c r="A15" s="165" t="s">
        <v>6</v>
      </c>
      <c r="B15" s="568"/>
      <c r="C15" s="165" t="s">
        <v>104</v>
      </c>
      <c r="D15" s="165" t="s">
        <v>123</v>
      </c>
      <c r="E15" s="105">
        <v>43584</v>
      </c>
      <c r="F15" s="105">
        <v>43644</v>
      </c>
      <c r="G15" s="164">
        <v>2</v>
      </c>
      <c r="H15" s="495">
        <v>145</v>
      </c>
      <c r="I15" s="568"/>
      <c r="J15" s="165" t="s">
        <v>23</v>
      </c>
      <c r="K15" s="165" t="s">
        <v>120</v>
      </c>
      <c r="L15" s="105">
        <v>43495</v>
      </c>
      <c r="M15" s="105">
        <v>43860</v>
      </c>
      <c r="N15" s="164">
        <v>148</v>
      </c>
    </row>
    <row r="16" spans="1:14">
      <c r="A16" s="165" t="s">
        <v>232</v>
      </c>
      <c r="B16" s="568"/>
      <c r="C16" s="165" t="s">
        <v>104</v>
      </c>
      <c r="D16" s="165" t="s">
        <v>123</v>
      </c>
      <c r="E16" s="105">
        <v>43586</v>
      </c>
      <c r="F16" s="105">
        <v>43646</v>
      </c>
      <c r="G16" s="164">
        <v>100</v>
      </c>
      <c r="H16" s="497"/>
      <c r="I16" s="568"/>
      <c r="J16" s="165" t="s">
        <v>33</v>
      </c>
      <c r="K16" s="165" t="s">
        <v>121</v>
      </c>
      <c r="L16" s="105">
        <v>43215</v>
      </c>
      <c r="M16" s="105">
        <v>44310</v>
      </c>
      <c r="N16" s="164">
        <v>29</v>
      </c>
    </row>
    <row r="17" spans="1:14">
      <c r="A17" s="165" t="s">
        <v>232</v>
      </c>
      <c r="B17" s="568"/>
      <c r="C17" s="48" t="s">
        <v>104</v>
      </c>
      <c r="D17" s="48" t="s">
        <v>123</v>
      </c>
      <c r="E17" s="55">
        <v>43582</v>
      </c>
      <c r="F17" s="55">
        <v>43642</v>
      </c>
      <c r="G17" s="49">
        <v>43</v>
      </c>
      <c r="H17" s="496"/>
      <c r="I17" s="568"/>
      <c r="J17" s="165" t="s">
        <v>35</v>
      </c>
      <c r="K17" s="165" t="s">
        <v>121</v>
      </c>
      <c r="L17" s="105">
        <v>43326</v>
      </c>
      <c r="M17" s="105">
        <v>44421</v>
      </c>
      <c r="N17" s="164">
        <v>26</v>
      </c>
    </row>
    <row r="18" spans="1:14">
      <c r="A18" s="165" t="s">
        <v>232</v>
      </c>
      <c r="B18" s="568"/>
      <c r="C18" s="165" t="s">
        <v>115</v>
      </c>
      <c r="D18" s="165" t="s">
        <v>122</v>
      </c>
      <c r="E18" s="105">
        <v>43559</v>
      </c>
      <c r="F18" s="105">
        <v>43619</v>
      </c>
      <c r="G18" s="164">
        <v>57</v>
      </c>
      <c r="H18" s="495">
        <v>61</v>
      </c>
      <c r="I18" s="568"/>
      <c r="J18" s="165" t="s">
        <v>29</v>
      </c>
      <c r="K18" s="165" t="s">
        <v>120</v>
      </c>
      <c r="L18" s="105">
        <v>43329</v>
      </c>
      <c r="M18" s="105">
        <v>43509</v>
      </c>
      <c r="N18" s="164">
        <v>562</v>
      </c>
    </row>
    <row r="19" spans="1:14">
      <c r="A19" s="165" t="s">
        <v>6</v>
      </c>
      <c r="B19" s="568"/>
      <c r="C19" s="165" t="s">
        <v>107</v>
      </c>
      <c r="D19" s="165" t="s">
        <v>123</v>
      </c>
      <c r="E19" s="105">
        <v>43586</v>
      </c>
      <c r="F19" s="105">
        <v>43616</v>
      </c>
      <c r="G19" s="164">
        <v>4</v>
      </c>
      <c r="H19" s="496"/>
      <c r="I19" s="568"/>
      <c r="J19" s="165" t="s">
        <v>14</v>
      </c>
      <c r="K19" s="165" t="s">
        <v>121</v>
      </c>
      <c r="L19" s="105">
        <v>43541</v>
      </c>
      <c r="M19" s="105">
        <v>43621</v>
      </c>
      <c r="N19" s="164">
        <v>667</v>
      </c>
    </row>
    <row r="20" spans="1:14">
      <c r="A20" s="165" t="s">
        <v>232</v>
      </c>
      <c r="B20" s="568"/>
      <c r="C20" s="165" t="s">
        <v>113</v>
      </c>
      <c r="D20" s="165" t="s">
        <v>122</v>
      </c>
      <c r="E20" s="105">
        <v>43558</v>
      </c>
      <c r="F20" s="105">
        <v>43618</v>
      </c>
      <c r="G20" s="164">
        <v>42</v>
      </c>
      <c r="H20" s="164">
        <v>42</v>
      </c>
      <c r="I20" s="568"/>
      <c r="J20" s="165" t="s">
        <v>12</v>
      </c>
      <c r="K20" s="165" t="s">
        <v>120</v>
      </c>
      <c r="L20" s="105">
        <v>43495</v>
      </c>
      <c r="M20" s="105">
        <v>43860</v>
      </c>
      <c r="N20" s="164">
        <v>504</v>
      </c>
    </row>
    <row r="21" spans="1:14">
      <c r="A21" s="165" t="s">
        <v>6</v>
      </c>
      <c r="B21" s="568"/>
      <c r="C21" s="165" t="s">
        <v>109</v>
      </c>
      <c r="D21" s="165" t="s">
        <v>123</v>
      </c>
      <c r="E21" s="105">
        <v>43586</v>
      </c>
      <c r="F21" s="105">
        <v>43646</v>
      </c>
      <c r="G21" s="164">
        <v>42</v>
      </c>
      <c r="H21" s="495">
        <v>98</v>
      </c>
      <c r="I21" s="568"/>
      <c r="J21" s="165" t="s">
        <v>44</v>
      </c>
      <c r="K21" s="165" t="s">
        <v>120</v>
      </c>
      <c r="L21" s="105">
        <v>42764</v>
      </c>
      <c r="M21" s="105">
        <v>43859</v>
      </c>
      <c r="N21" s="164">
        <v>14</v>
      </c>
    </row>
    <row r="22" spans="1:14">
      <c r="A22" s="165" t="s">
        <v>232</v>
      </c>
      <c r="B22" s="568"/>
      <c r="C22" s="165" t="s">
        <v>109</v>
      </c>
      <c r="D22" s="165" t="s">
        <v>123</v>
      </c>
      <c r="E22" s="105">
        <v>43585</v>
      </c>
      <c r="F22" s="105">
        <v>43645</v>
      </c>
      <c r="G22" s="164">
        <v>56</v>
      </c>
      <c r="H22" s="496"/>
      <c r="I22" s="568"/>
      <c r="J22" s="165" t="s">
        <v>27</v>
      </c>
      <c r="K22" s="165" t="s">
        <v>120</v>
      </c>
      <c r="L22" s="105">
        <v>43449</v>
      </c>
      <c r="M22" s="105">
        <v>43509</v>
      </c>
      <c r="N22" s="164">
        <v>33</v>
      </c>
    </row>
    <row r="23" spans="1:14">
      <c r="A23" s="165" t="s">
        <v>232</v>
      </c>
      <c r="B23" s="568"/>
      <c r="C23" s="165" t="s">
        <v>111</v>
      </c>
      <c r="D23" s="165" t="s">
        <v>122</v>
      </c>
      <c r="E23" s="105">
        <v>43560</v>
      </c>
      <c r="F23" s="105">
        <v>43620</v>
      </c>
      <c r="G23" s="164">
        <v>32</v>
      </c>
      <c r="H23" s="164">
        <v>32</v>
      </c>
      <c r="I23" s="568"/>
      <c r="J23" s="165" t="s">
        <v>15</v>
      </c>
      <c r="K23" s="165" t="s">
        <v>120</v>
      </c>
      <c r="L23" s="105">
        <v>43333</v>
      </c>
      <c r="M23" s="105">
        <v>43413</v>
      </c>
      <c r="N23" s="164">
        <v>1841</v>
      </c>
    </row>
    <row r="24" spans="1:14">
      <c r="A24" s="165" t="s">
        <v>6</v>
      </c>
      <c r="B24" s="568"/>
      <c r="C24" s="165" t="s">
        <v>110</v>
      </c>
      <c r="D24" s="165" t="s">
        <v>123</v>
      </c>
      <c r="E24" s="105">
        <v>43584</v>
      </c>
      <c r="F24" s="105">
        <v>43644</v>
      </c>
      <c r="G24" s="164">
        <v>84</v>
      </c>
      <c r="H24" s="495">
        <v>155</v>
      </c>
      <c r="I24" s="568"/>
      <c r="J24" s="165" t="s">
        <v>18</v>
      </c>
      <c r="K24" s="165" t="s">
        <v>120</v>
      </c>
      <c r="L24" s="105">
        <v>43331</v>
      </c>
      <c r="M24" s="105">
        <v>43411</v>
      </c>
      <c r="N24" s="164">
        <v>1312</v>
      </c>
    </row>
    <row r="25" spans="1:14">
      <c r="A25" s="165" t="s">
        <v>232</v>
      </c>
      <c r="B25" s="568"/>
      <c r="C25" s="48" t="s">
        <v>110</v>
      </c>
      <c r="D25" s="48" t="s">
        <v>123</v>
      </c>
      <c r="E25" s="55">
        <v>43582</v>
      </c>
      <c r="F25" s="55">
        <v>43642</v>
      </c>
      <c r="G25" s="49">
        <v>2</v>
      </c>
      <c r="H25" s="497"/>
      <c r="I25" s="568"/>
      <c r="J25" s="165" t="s">
        <v>32</v>
      </c>
      <c r="K25" s="165" t="s">
        <v>120</v>
      </c>
      <c r="L25" s="105">
        <v>43427</v>
      </c>
      <c r="M25" s="105">
        <v>43507</v>
      </c>
      <c r="N25" s="164">
        <v>141</v>
      </c>
    </row>
    <row r="26" spans="1:14">
      <c r="A26" s="165" t="s">
        <v>232</v>
      </c>
      <c r="B26" s="568"/>
      <c r="C26" s="165" t="s">
        <v>110</v>
      </c>
      <c r="D26" s="165" t="s">
        <v>123</v>
      </c>
      <c r="E26" s="105">
        <v>43583</v>
      </c>
      <c r="F26" s="105">
        <v>43643</v>
      </c>
      <c r="G26" s="164">
        <v>69</v>
      </c>
      <c r="H26" s="496"/>
      <c r="I26" s="568"/>
      <c r="J26" s="165" t="s">
        <v>38</v>
      </c>
      <c r="K26" s="165" t="s">
        <v>127</v>
      </c>
      <c r="L26" s="105">
        <v>43363</v>
      </c>
      <c r="M26" s="105">
        <v>43423</v>
      </c>
      <c r="N26" s="164">
        <v>1</v>
      </c>
    </row>
    <row r="27" spans="1:14">
      <c r="A27" s="165" t="s">
        <v>232</v>
      </c>
      <c r="B27" s="568"/>
      <c r="C27" s="165" t="s">
        <v>105</v>
      </c>
      <c r="D27" s="165" t="s">
        <v>123</v>
      </c>
      <c r="E27" s="105">
        <v>43585</v>
      </c>
      <c r="F27" s="105">
        <v>43615</v>
      </c>
      <c r="G27" s="164">
        <v>2</v>
      </c>
      <c r="H27" s="164">
        <v>2</v>
      </c>
      <c r="I27" s="568"/>
      <c r="J27" s="165" t="s">
        <v>25</v>
      </c>
      <c r="K27" s="165" t="s">
        <v>124</v>
      </c>
      <c r="L27" s="105">
        <v>43483</v>
      </c>
      <c r="M27" s="105">
        <v>43563</v>
      </c>
      <c r="N27" s="164">
        <v>1857</v>
      </c>
    </row>
    <row r="28" spans="1:14">
      <c r="A28" s="165" t="s">
        <v>232</v>
      </c>
      <c r="B28" s="568"/>
      <c r="C28" s="165" t="s">
        <v>101</v>
      </c>
      <c r="D28" s="165" t="s">
        <v>122</v>
      </c>
      <c r="E28" s="105">
        <v>43579</v>
      </c>
      <c r="F28" s="105">
        <v>43609</v>
      </c>
      <c r="G28" s="164">
        <v>17</v>
      </c>
      <c r="H28" s="164">
        <v>17</v>
      </c>
      <c r="I28" s="568"/>
      <c r="J28" s="165" t="s">
        <v>42</v>
      </c>
      <c r="K28" s="165" t="s">
        <v>120</v>
      </c>
      <c r="L28" s="105">
        <v>43101</v>
      </c>
      <c r="M28" s="105">
        <v>44196</v>
      </c>
      <c r="N28" s="164">
        <v>109</v>
      </c>
    </row>
    <row r="29" spans="1:14">
      <c r="A29" s="165" t="s">
        <v>232</v>
      </c>
      <c r="B29" s="568"/>
      <c r="C29" s="165" t="s">
        <v>108</v>
      </c>
      <c r="D29" s="165" t="s">
        <v>123</v>
      </c>
      <c r="E29" s="105">
        <v>43586</v>
      </c>
      <c r="F29" s="105">
        <v>43646</v>
      </c>
      <c r="G29" s="164">
        <v>58</v>
      </c>
      <c r="H29" s="164">
        <v>58</v>
      </c>
      <c r="I29" s="568"/>
      <c r="J29" s="165" t="s">
        <v>50</v>
      </c>
      <c r="K29" s="165" t="s">
        <v>129</v>
      </c>
      <c r="L29" s="105">
        <v>42764</v>
      </c>
      <c r="M29" s="105">
        <v>43859</v>
      </c>
      <c r="N29" s="164">
        <v>13</v>
      </c>
    </row>
    <row r="30" spans="1:14">
      <c r="A30" s="165" t="s">
        <v>232</v>
      </c>
      <c r="B30" s="568"/>
      <c r="C30" s="165" t="s">
        <v>102</v>
      </c>
      <c r="D30" s="165" t="s">
        <v>122</v>
      </c>
      <c r="E30" s="105">
        <v>43583</v>
      </c>
      <c r="F30" s="105">
        <v>43643</v>
      </c>
      <c r="G30" s="164">
        <v>5</v>
      </c>
      <c r="H30" s="164">
        <v>5</v>
      </c>
      <c r="I30" s="568"/>
      <c r="J30" s="165" t="s">
        <v>51</v>
      </c>
      <c r="K30" s="165" t="s">
        <v>127</v>
      </c>
      <c r="L30" s="105">
        <v>42359</v>
      </c>
      <c r="M30" s="105">
        <v>44184</v>
      </c>
      <c r="N30" s="164">
        <v>13</v>
      </c>
    </row>
    <row r="31" spans="1:14">
      <c r="A31" s="165" t="s">
        <v>232</v>
      </c>
      <c r="B31" s="568"/>
      <c r="C31" s="165" t="s">
        <v>114</v>
      </c>
      <c r="D31" s="165" t="s">
        <v>122</v>
      </c>
      <c r="E31" s="105">
        <v>43554</v>
      </c>
      <c r="F31" s="105">
        <v>43614</v>
      </c>
      <c r="G31" s="164">
        <v>83</v>
      </c>
      <c r="H31" s="164">
        <v>83</v>
      </c>
      <c r="I31" s="568"/>
      <c r="J31" s="165" t="s">
        <v>37</v>
      </c>
      <c r="K31" s="165" t="s">
        <v>127</v>
      </c>
      <c r="L31" s="105">
        <v>42781</v>
      </c>
      <c r="M31" s="105">
        <v>44606</v>
      </c>
      <c r="N31" s="164">
        <v>1</v>
      </c>
    </row>
    <row r="32" spans="1:14">
      <c r="A32" s="165" t="s">
        <v>6</v>
      </c>
      <c r="B32" s="168"/>
      <c r="C32" s="165" t="s">
        <v>106</v>
      </c>
      <c r="D32" s="165" t="s">
        <v>123</v>
      </c>
      <c r="E32" s="105">
        <v>43584</v>
      </c>
      <c r="F32" s="105">
        <v>43644</v>
      </c>
      <c r="G32" s="164">
        <v>11</v>
      </c>
      <c r="H32" s="164">
        <v>11</v>
      </c>
      <c r="I32" s="568"/>
      <c r="J32" s="165" t="s">
        <v>36</v>
      </c>
      <c r="K32" s="165" t="s">
        <v>121</v>
      </c>
      <c r="L32" s="105">
        <v>43316</v>
      </c>
      <c r="M32" s="105">
        <v>44411</v>
      </c>
      <c r="N32" s="164">
        <v>23</v>
      </c>
    </row>
    <row r="33" spans="1:14">
      <c r="A33" s="165" t="s">
        <v>6</v>
      </c>
      <c r="B33" s="168"/>
      <c r="C33" s="169" t="s">
        <v>39</v>
      </c>
      <c r="D33" s="169" t="s">
        <v>128</v>
      </c>
      <c r="E33" s="170">
        <v>43353</v>
      </c>
      <c r="F33" s="170">
        <v>43893</v>
      </c>
      <c r="G33" s="163">
        <v>3</v>
      </c>
      <c r="H33" s="163">
        <v>3</v>
      </c>
      <c r="I33" s="568"/>
      <c r="J33" s="165" t="s">
        <v>260</v>
      </c>
      <c r="K33" s="165" t="s">
        <v>120</v>
      </c>
      <c r="L33" s="105">
        <v>43577</v>
      </c>
      <c r="M33" s="105">
        <v>43657</v>
      </c>
      <c r="N33" s="164">
        <v>595</v>
      </c>
    </row>
    <row r="34" spans="1:14">
      <c r="A34" s="165" t="s">
        <v>232</v>
      </c>
      <c r="B34" s="577" t="s">
        <v>288</v>
      </c>
      <c r="C34" s="29" t="s">
        <v>258</v>
      </c>
      <c r="D34" s="29" t="s">
        <v>120</v>
      </c>
      <c r="E34" s="30">
        <v>43577</v>
      </c>
      <c r="F34" s="30">
        <v>43594</v>
      </c>
      <c r="G34" s="28">
        <v>430</v>
      </c>
      <c r="H34" s="28">
        <v>430</v>
      </c>
      <c r="I34" s="568"/>
      <c r="J34" s="165" t="s">
        <v>48</v>
      </c>
      <c r="K34" s="165" t="s">
        <v>120</v>
      </c>
      <c r="L34" s="105">
        <v>42764</v>
      </c>
      <c r="M34" s="105">
        <v>43859</v>
      </c>
      <c r="N34" s="164">
        <v>48</v>
      </c>
    </row>
    <row r="35" spans="1:14">
      <c r="A35" s="165" t="s">
        <v>6</v>
      </c>
      <c r="B35" s="578"/>
      <c r="C35" s="29" t="s">
        <v>114</v>
      </c>
      <c r="D35" s="29" t="s">
        <v>122</v>
      </c>
      <c r="E35" s="30">
        <v>43530</v>
      </c>
      <c r="F35" s="30">
        <v>43590</v>
      </c>
      <c r="G35" s="28">
        <v>4</v>
      </c>
      <c r="H35" s="171">
        <v>4</v>
      </c>
      <c r="I35" s="568"/>
      <c r="J35" s="165" t="s">
        <v>47</v>
      </c>
      <c r="K35" s="165" t="s">
        <v>121</v>
      </c>
      <c r="L35" s="105">
        <v>43074</v>
      </c>
      <c r="M35" s="105">
        <v>44169</v>
      </c>
      <c r="N35" s="164">
        <v>29</v>
      </c>
    </row>
    <row r="36" spans="1:14">
      <c r="A36" s="166" t="s">
        <v>6</v>
      </c>
      <c r="B36" s="579" t="s">
        <v>289</v>
      </c>
      <c r="C36" s="166" t="s">
        <v>110</v>
      </c>
      <c r="D36" s="166" t="s">
        <v>123</v>
      </c>
      <c r="E36" s="105">
        <v>43588</v>
      </c>
      <c r="F36" s="105">
        <f>E36+60</f>
        <v>43648</v>
      </c>
      <c r="G36" s="173">
        <v>133</v>
      </c>
      <c r="H36" s="172">
        <v>133</v>
      </c>
      <c r="I36" s="568"/>
      <c r="J36" s="165" t="s">
        <v>43</v>
      </c>
      <c r="K36" s="165" t="s">
        <v>121</v>
      </c>
      <c r="L36" s="105">
        <v>42948</v>
      </c>
      <c r="M36" s="105">
        <v>44043</v>
      </c>
      <c r="N36" s="164">
        <v>6</v>
      </c>
    </row>
    <row r="37" spans="1:14">
      <c r="A37" s="166" t="s">
        <v>6</v>
      </c>
      <c r="B37" s="580"/>
      <c r="C37" s="166" t="s">
        <v>104</v>
      </c>
      <c r="D37" s="166" t="s">
        <v>123</v>
      </c>
      <c r="E37" s="105">
        <v>43588</v>
      </c>
      <c r="F37" s="105">
        <f>E37+60</f>
        <v>43648</v>
      </c>
      <c r="G37" s="173">
        <v>94</v>
      </c>
      <c r="H37" s="173">
        <v>94</v>
      </c>
      <c r="I37" s="568"/>
      <c r="J37" s="165" t="s">
        <v>24</v>
      </c>
      <c r="K37" s="165" t="s">
        <v>120</v>
      </c>
      <c r="L37" s="105">
        <v>43424</v>
      </c>
      <c r="M37" s="105">
        <v>43789</v>
      </c>
      <c r="N37" s="164">
        <v>1026</v>
      </c>
    </row>
    <row r="38" spans="1:14">
      <c r="A38" s="174" t="s">
        <v>6</v>
      </c>
      <c r="B38" s="580"/>
      <c r="C38" s="174" t="s">
        <v>11</v>
      </c>
      <c r="D38" s="174" t="s">
        <v>120</v>
      </c>
      <c r="E38" s="105">
        <v>43587</v>
      </c>
      <c r="F38" s="105">
        <f>E38+60</f>
        <v>43647</v>
      </c>
      <c r="G38" s="173">
        <v>40</v>
      </c>
      <c r="H38" s="172">
        <v>40</v>
      </c>
      <c r="I38" s="568"/>
      <c r="J38" s="165" t="s">
        <v>28</v>
      </c>
      <c r="K38" s="165" t="s">
        <v>120</v>
      </c>
      <c r="L38" s="105">
        <v>43366</v>
      </c>
      <c r="M38" s="105">
        <v>43367</v>
      </c>
      <c r="N38" s="164">
        <v>132</v>
      </c>
    </row>
    <row r="39" spans="1:14">
      <c r="A39" s="174" t="s">
        <v>6</v>
      </c>
      <c r="B39" s="581"/>
      <c r="C39" s="174" t="s">
        <v>116</v>
      </c>
      <c r="D39" s="174" t="s">
        <v>121</v>
      </c>
      <c r="E39" s="105">
        <v>43587</v>
      </c>
      <c r="F39" s="105">
        <f>E39+60</f>
        <v>43647</v>
      </c>
      <c r="G39" s="173">
        <v>25</v>
      </c>
      <c r="H39" s="172">
        <v>25</v>
      </c>
      <c r="I39" s="571"/>
      <c r="J39" s="165" t="s">
        <v>34</v>
      </c>
      <c r="K39" s="165" t="s">
        <v>121</v>
      </c>
      <c r="L39" s="105">
        <v>43189</v>
      </c>
      <c r="M39" s="105">
        <v>44284</v>
      </c>
      <c r="N39" s="164">
        <v>31</v>
      </c>
    </row>
  </sheetData>
  <sortState ref="A2:H96">
    <sortCondition ref="C2:C96"/>
  </sortState>
  <mergeCells count="9">
    <mergeCell ref="A1:N1"/>
    <mergeCell ref="I3:I39"/>
    <mergeCell ref="B3:B31"/>
    <mergeCell ref="B34:B35"/>
    <mergeCell ref="H24:H26"/>
    <mergeCell ref="H21:H22"/>
    <mergeCell ref="H18:H19"/>
    <mergeCell ref="H15:H17"/>
    <mergeCell ref="B36:B39"/>
  </mergeCells>
  <phoneticPr fontId="1" type="noConversion"/>
  <pageMargins left="0.7" right="0.7" top="0.75" bottom="0.75" header="0.3" footer="0.3"/>
  <pageSetup paperSize="163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7"/>
  <sheetViews>
    <sheetView topLeftCell="A10" workbookViewId="0">
      <selection activeCell="G30" sqref="C30:G30"/>
    </sheetView>
  </sheetViews>
  <sheetFormatPr defaultRowHeight="13.5"/>
  <cols>
    <col min="1" max="1" width="8.375" bestFit="1" customWidth="1"/>
    <col min="2" max="2" width="5.625" style="89" bestFit="1" customWidth="1"/>
    <col min="3" max="3" width="38.75" customWidth="1"/>
    <col min="4" max="4" width="7" bestFit="1" customWidth="1"/>
    <col min="5" max="6" width="8.75" bestFit="1" customWidth="1"/>
    <col min="7" max="7" width="7" bestFit="1" customWidth="1"/>
    <col min="8" max="8" width="5.625" bestFit="1" customWidth="1"/>
    <col min="9" max="9" width="4.5" bestFit="1" customWidth="1"/>
    <col min="10" max="10" width="25" customWidth="1"/>
    <col min="11" max="11" width="7" bestFit="1" customWidth="1"/>
    <col min="12" max="13" width="8.75" bestFit="1" customWidth="1"/>
    <col min="14" max="14" width="5.625" bestFit="1" customWidth="1"/>
  </cols>
  <sheetData>
    <row r="1" spans="1:14" ht="14.25">
      <c r="A1" s="504" t="s">
        <v>293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>
      <c r="A2" s="23" t="s">
        <v>240</v>
      </c>
      <c r="B2" s="177" t="s">
        <v>100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74</v>
      </c>
      <c r="I2" s="177" t="s">
        <v>290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</row>
    <row r="3" spans="1:14">
      <c r="A3" s="495" t="s">
        <v>6</v>
      </c>
      <c r="B3" s="175" t="s">
        <v>292</v>
      </c>
      <c r="C3" s="51" t="s">
        <v>258</v>
      </c>
      <c r="D3" s="51" t="s">
        <v>120</v>
      </c>
      <c r="E3" s="180">
        <v>43591</v>
      </c>
      <c r="F3" s="180">
        <v>43608</v>
      </c>
      <c r="G3" s="51">
        <v>4</v>
      </c>
      <c r="H3" s="51">
        <v>4</v>
      </c>
      <c r="I3" s="543" t="s">
        <v>144</v>
      </c>
      <c r="J3" s="176" t="s">
        <v>149</v>
      </c>
      <c r="K3" s="176" t="s">
        <v>120</v>
      </c>
      <c r="L3" s="24">
        <v>43573</v>
      </c>
      <c r="M3" s="24">
        <v>43938</v>
      </c>
      <c r="N3" s="176">
        <v>243</v>
      </c>
    </row>
    <row r="4" spans="1:14">
      <c r="A4" s="497"/>
      <c r="B4" s="175" t="s">
        <v>55</v>
      </c>
      <c r="C4" s="51" t="s">
        <v>258</v>
      </c>
      <c r="D4" s="51" t="s">
        <v>120</v>
      </c>
      <c r="E4" s="180">
        <v>43584</v>
      </c>
      <c r="F4" s="180">
        <v>43601</v>
      </c>
      <c r="G4" s="51">
        <v>169</v>
      </c>
      <c r="H4" s="51">
        <v>169</v>
      </c>
      <c r="I4" s="543"/>
      <c r="J4" s="176" t="s">
        <v>13</v>
      </c>
      <c r="K4" s="176" t="s">
        <v>120</v>
      </c>
      <c r="L4" s="24">
        <v>43487</v>
      </c>
      <c r="M4" s="24">
        <v>43851</v>
      </c>
      <c r="N4" s="176">
        <v>286</v>
      </c>
    </row>
    <row r="5" spans="1:14">
      <c r="A5" s="497"/>
      <c r="B5" s="543" t="s">
        <v>291</v>
      </c>
      <c r="C5" s="176" t="s">
        <v>258</v>
      </c>
      <c r="D5" s="176" t="s">
        <v>120</v>
      </c>
      <c r="E5" s="24">
        <v>43591</v>
      </c>
      <c r="F5" s="24">
        <v>43608</v>
      </c>
      <c r="G5" s="176">
        <v>687</v>
      </c>
      <c r="H5" s="176">
        <v>687</v>
      </c>
      <c r="I5" s="543"/>
      <c r="J5" s="176" t="s">
        <v>20</v>
      </c>
      <c r="K5" s="176" t="s">
        <v>120</v>
      </c>
      <c r="L5" s="24">
        <v>43490</v>
      </c>
      <c r="M5" s="24">
        <v>43854</v>
      </c>
      <c r="N5" s="176">
        <v>286</v>
      </c>
    </row>
    <row r="6" spans="1:14">
      <c r="A6" s="497"/>
      <c r="B6" s="543"/>
      <c r="C6" s="176" t="s">
        <v>21</v>
      </c>
      <c r="D6" s="176" t="s">
        <v>121</v>
      </c>
      <c r="E6" s="24">
        <v>43581</v>
      </c>
      <c r="F6" s="24">
        <v>43671</v>
      </c>
      <c r="G6" s="176">
        <v>87</v>
      </c>
      <c r="H6" s="176">
        <v>87</v>
      </c>
      <c r="I6" s="543"/>
      <c r="J6" s="176" t="s">
        <v>22</v>
      </c>
      <c r="K6" s="176" t="s">
        <v>124</v>
      </c>
      <c r="L6" s="24">
        <v>43483</v>
      </c>
      <c r="M6" s="24">
        <v>43563</v>
      </c>
      <c r="N6" s="176">
        <v>1809</v>
      </c>
    </row>
    <row r="7" spans="1:14">
      <c r="A7" s="497"/>
      <c r="B7" s="543"/>
      <c r="C7" s="176" t="s">
        <v>116</v>
      </c>
      <c r="D7" s="176" t="s">
        <v>121</v>
      </c>
      <c r="E7" s="24">
        <v>43595</v>
      </c>
      <c r="F7" s="24">
        <v>43655</v>
      </c>
      <c r="G7" s="176">
        <v>28</v>
      </c>
      <c r="H7" s="176">
        <v>28</v>
      </c>
      <c r="I7" s="543"/>
      <c r="J7" s="176" t="s">
        <v>46</v>
      </c>
      <c r="K7" s="176" t="s">
        <v>120</v>
      </c>
      <c r="L7" s="24">
        <v>43213</v>
      </c>
      <c r="M7" s="24">
        <v>43573</v>
      </c>
      <c r="N7" s="176">
        <v>140</v>
      </c>
    </row>
    <row r="8" spans="1:14">
      <c r="A8" s="497"/>
      <c r="B8" s="543"/>
      <c r="C8" s="176" t="s">
        <v>11</v>
      </c>
      <c r="D8" s="176" t="s">
        <v>120</v>
      </c>
      <c r="E8" s="24">
        <v>43595</v>
      </c>
      <c r="F8" s="24">
        <v>43655</v>
      </c>
      <c r="G8" s="176">
        <v>10</v>
      </c>
      <c r="H8" s="176">
        <v>10</v>
      </c>
      <c r="I8" s="543"/>
      <c r="J8" s="176" t="s">
        <v>45</v>
      </c>
      <c r="K8" s="176" t="s">
        <v>120</v>
      </c>
      <c r="L8" s="24">
        <v>42764</v>
      </c>
      <c r="M8" s="24">
        <v>43859</v>
      </c>
      <c r="N8" s="176">
        <v>159</v>
      </c>
    </row>
    <row r="9" spans="1:14">
      <c r="A9" s="497"/>
      <c r="B9" s="543"/>
      <c r="C9" s="176" t="s">
        <v>10</v>
      </c>
      <c r="D9" s="176" t="s">
        <v>120</v>
      </c>
      <c r="E9" s="24">
        <v>43595</v>
      </c>
      <c r="F9" s="24">
        <v>43655</v>
      </c>
      <c r="G9" s="176">
        <v>100</v>
      </c>
      <c r="H9" s="176">
        <v>100</v>
      </c>
      <c r="I9" s="543"/>
      <c r="J9" s="176" t="s">
        <v>26</v>
      </c>
      <c r="K9" s="176" t="s">
        <v>121</v>
      </c>
      <c r="L9" s="24">
        <v>42942</v>
      </c>
      <c r="M9" s="24">
        <v>43671</v>
      </c>
      <c r="N9" s="176">
        <v>13</v>
      </c>
    </row>
    <row r="10" spans="1:14">
      <c r="A10" s="497"/>
      <c r="B10" s="543"/>
      <c r="C10" s="176" t="s">
        <v>16</v>
      </c>
      <c r="D10" s="176" t="s">
        <v>121</v>
      </c>
      <c r="E10" s="24">
        <v>43580</v>
      </c>
      <c r="F10" s="24">
        <v>43615</v>
      </c>
      <c r="G10" s="176">
        <v>19</v>
      </c>
      <c r="H10" s="176">
        <v>19</v>
      </c>
      <c r="I10" s="543"/>
      <c r="J10" s="176" t="s">
        <v>49</v>
      </c>
      <c r="K10" s="176" t="s">
        <v>121</v>
      </c>
      <c r="L10" s="24">
        <v>42777</v>
      </c>
      <c r="M10" s="24">
        <v>44602</v>
      </c>
      <c r="N10" s="176">
        <v>256</v>
      </c>
    </row>
    <row r="11" spans="1:14">
      <c r="A11" s="497"/>
      <c r="B11" s="543"/>
      <c r="C11" s="176" t="s">
        <v>259</v>
      </c>
      <c r="D11" s="176" t="s">
        <v>121</v>
      </c>
      <c r="E11" s="24">
        <v>43577</v>
      </c>
      <c r="F11" s="24">
        <v>43607</v>
      </c>
      <c r="G11" s="176">
        <v>45</v>
      </c>
      <c r="H11" s="176">
        <v>45</v>
      </c>
      <c r="I11" s="543"/>
      <c r="J11" s="176" t="s">
        <v>30</v>
      </c>
      <c r="K11" s="176" t="s">
        <v>120</v>
      </c>
      <c r="L11" s="24">
        <v>43132</v>
      </c>
      <c r="M11" s="24">
        <v>44227</v>
      </c>
      <c r="N11" s="176">
        <v>85</v>
      </c>
    </row>
    <row r="12" spans="1:14">
      <c r="A12" s="497"/>
      <c r="B12" s="543"/>
      <c r="C12" s="176" t="s">
        <v>112</v>
      </c>
      <c r="D12" s="176" t="s">
        <v>122</v>
      </c>
      <c r="E12" s="24">
        <v>43559</v>
      </c>
      <c r="F12" s="24">
        <v>43619</v>
      </c>
      <c r="G12" s="176">
        <v>14</v>
      </c>
      <c r="H12" s="176">
        <v>14</v>
      </c>
      <c r="I12" s="543"/>
      <c r="J12" s="176" t="s">
        <v>40</v>
      </c>
      <c r="K12" s="176" t="s">
        <v>120</v>
      </c>
      <c r="L12" s="24">
        <v>43312</v>
      </c>
      <c r="M12" s="24">
        <v>43392</v>
      </c>
      <c r="N12" s="176">
        <v>298</v>
      </c>
    </row>
    <row r="13" spans="1:14">
      <c r="A13" s="497"/>
      <c r="B13" s="543"/>
      <c r="C13" s="176" t="s">
        <v>104</v>
      </c>
      <c r="D13" s="176" t="s">
        <v>123</v>
      </c>
      <c r="E13" s="24">
        <v>43586</v>
      </c>
      <c r="F13" s="24">
        <v>43646</v>
      </c>
      <c r="G13" s="176">
        <v>52</v>
      </c>
      <c r="H13" s="495">
        <v>234</v>
      </c>
      <c r="I13" s="543"/>
      <c r="J13" s="176" t="s">
        <v>41</v>
      </c>
      <c r="K13" s="176" t="s">
        <v>120</v>
      </c>
      <c r="L13" s="24">
        <v>43312</v>
      </c>
      <c r="M13" s="24">
        <v>43392</v>
      </c>
      <c r="N13" s="176">
        <v>296</v>
      </c>
    </row>
    <row r="14" spans="1:14">
      <c r="A14" s="497"/>
      <c r="B14" s="543"/>
      <c r="C14" s="176" t="s">
        <v>104</v>
      </c>
      <c r="D14" s="176" t="s">
        <v>123</v>
      </c>
      <c r="E14" s="24">
        <v>43589</v>
      </c>
      <c r="F14" s="24">
        <v>43649</v>
      </c>
      <c r="G14" s="176">
        <v>88</v>
      </c>
      <c r="H14" s="497"/>
      <c r="I14" s="543"/>
      <c r="J14" s="176" t="s">
        <v>23</v>
      </c>
      <c r="K14" s="176" t="s">
        <v>120</v>
      </c>
      <c r="L14" s="24">
        <v>43495</v>
      </c>
      <c r="M14" s="24">
        <v>43860</v>
      </c>
      <c r="N14" s="176">
        <v>128</v>
      </c>
    </row>
    <row r="15" spans="1:14">
      <c r="A15" s="497"/>
      <c r="B15" s="543"/>
      <c r="C15" s="176" t="s">
        <v>104</v>
      </c>
      <c r="D15" s="176" t="s">
        <v>123</v>
      </c>
      <c r="E15" s="24">
        <v>43588</v>
      </c>
      <c r="F15" s="24">
        <v>43648</v>
      </c>
      <c r="G15" s="176">
        <v>94</v>
      </c>
      <c r="H15" s="496"/>
      <c r="I15" s="543"/>
      <c r="J15" s="176" t="s">
        <v>33</v>
      </c>
      <c r="K15" s="176" t="s">
        <v>121</v>
      </c>
      <c r="L15" s="24">
        <v>43349</v>
      </c>
      <c r="M15" s="24">
        <v>44444</v>
      </c>
      <c r="N15" s="176">
        <v>29</v>
      </c>
    </row>
    <row r="16" spans="1:14">
      <c r="A16" s="497"/>
      <c r="B16" s="543"/>
      <c r="C16" s="176" t="s">
        <v>115</v>
      </c>
      <c r="D16" s="176" t="s">
        <v>122</v>
      </c>
      <c r="E16" s="24">
        <v>43559</v>
      </c>
      <c r="F16" s="24">
        <v>43619</v>
      </c>
      <c r="G16" s="176">
        <v>27</v>
      </c>
      <c r="H16" s="176">
        <v>27</v>
      </c>
      <c r="I16" s="543"/>
      <c r="J16" s="176" t="s">
        <v>35</v>
      </c>
      <c r="K16" s="176" t="s">
        <v>121</v>
      </c>
      <c r="L16" s="24">
        <v>43326</v>
      </c>
      <c r="M16" s="24">
        <v>44421</v>
      </c>
      <c r="N16" s="176">
        <v>26</v>
      </c>
    </row>
    <row r="17" spans="1:14">
      <c r="A17" s="497"/>
      <c r="B17" s="543"/>
      <c r="C17" s="176" t="s">
        <v>107</v>
      </c>
      <c r="D17" s="176" t="s">
        <v>123</v>
      </c>
      <c r="E17" s="24">
        <v>43586</v>
      </c>
      <c r="F17" s="24">
        <v>43616</v>
      </c>
      <c r="G17" s="176">
        <v>1</v>
      </c>
      <c r="H17" s="176">
        <v>1</v>
      </c>
      <c r="I17" s="543"/>
      <c r="J17" s="176" t="s">
        <v>29</v>
      </c>
      <c r="K17" s="176" t="s">
        <v>120</v>
      </c>
      <c r="L17" s="24">
        <v>43329</v>
      </c>
      <c r="M17" s="24">
        <v>43509</v>
      </c>
      <c r="N17" s="176">
        <v>562</v>
      </c>
    </row>
    <row r="18" spans="1:14">
      <c r="A18" s="497"/>
      <c r="B18" s="543"/>
      <c r="C18" s="176" t="s">
        <v>113</v>
      </c>
      <c r="D18" s="176" t="s">
        <v>122</v>
      </c>
      <c r="E18" s="24">
        <v>43558</v>
      </c>
      <c r="F18" s="24">
        <v>43618</v>
      </c>
      <c r="G18" s="176">
        <v>3</v>
      </c>
      <c r="H18" s="176">
        <v>3</v>
      </c>
      <c r="I18" s="543"/>
      <c r="J18" s="176" t="s">
        <v>14</v>
      </c>
      <c r="K18" s="176" t="s">
        <v>121</v>
      </c>
      <c r="L18" s="24">
        <v>43583</v>
      </c>
      <c r="M18" s="24">
        <v>44678</v>
      </c>
      <c r="N18" s="176">
        <v>614</v>
      </c>
    </row>
    <row r="19" spans="1:14">
      <c r="A19" s="497"/>
      <c r="B19" s="543"/>
      <c r="C19" s="176" t="s">
        <v>109</v>
      </c>
      <c r="D19" s="176" t="s">
        <v>123</v>
      </c>
      <c r="E19" s="24">
        <v>43590</v>
      </c>
      <c r="F19" s="24">
        <v>43650</v>
      </c>
      <c r="G19" s="176">
        <v>88</v>
      </c>
      <c r="H19" s="495">
        <v>268</v>
      </c>
      <c r="I19" s="543"/>
      <c r="J19" s="176" t="s">
        <v>12</v>
      </c>
      <c r="K19" s="176" t="s">
        <v>120</v>
      </c>
      <c r="L19" s="24">
        <v>43495</v>
      </c>
      <c r="M19" s="24">
        <v>43860</v>
      </c>
      <c r="N19" s="176">
        <v>502</v>
      </c>
    </row>
    <row r="20" spans="1:14">
      <c r="A20" s="497"/>
      <c r="B20" s="543"/>
      <c r="C20" s="176" t="s">
        <v>109</v>
      </c>
      <c r="D20" s="176" t="s">
        <v>123</v>
      </c>
      <c r="E20" s="24">
        <v>43589</v>
      </c>
      <c r="F20" s="24">
        <v>43649</v>
      </c>
      <c r="G20" s="176">
        <v>140</v>
      </c>
      <c r="H20" s="497"/>
      <c r="I20" s="543"/>
      <c r="J20" s="176" t="s">
        <v>44</v>
      </c>
      <c r="K20" s="176" t="s">
        <v>120</v>
      </c>
      <c r="L20" s="24">
        <v>42764</v>
      </c>
      <c r="M20" s="24">
        <v>43859</v>
      </c>
      <c r="N20" s="176">
        <v>14</v>
      </c>
    </row>
    <row r="21" spans="1:14">
      <c r="A21" s="497"/>
      <c r="B21" s="543"/>
      <c r="C21" s="176" t="s">
        <v>109</v>
      </c>
      <c r="D21" s="176" t="s">
        <v>123</v>
      </c>
      <c r="E21" s="24">
        <v>43586</v>
      </c>
      <c r="F21" s="24">
        <v>43646</v>
      </c>
      <c r="G21" s="176">
        <v>40</v>
      </c>
      <c r="H21" s="496"/>
      <c r="I21" s="543"/>
      <c r="J21" s="176" t="s">
        <v>27</v>
      </c>
      <c r="K21" s="176" t="s">
        <v>120</v>
      </c>
      <c r="L21" s="24">
        <v>43449</v>
      </c>
      <c r="M21" s="24">
        <v>43509</v>
      </c>
      <c r="N21" s="176">
        <v>33</v>
      </c>
    </row>
    <row r="22" spans="1:14">
      <c r="A22" s="497"/>
      <c r="B22" s="543"/>
      <c r="C22" s="176" t="s">
        <v>111</v>
      </c>
      <c r="D22" s="176" t="s">
        <v>122</v>
      </c>
      <c r="E22" s="24">
        <v>43560</v>
      </c>
      <c r="F22" s="24">
        <v>43620</v>
      </c>
      <c r="G22" s="176">
        <v>10</v>
      </c>
      <c r="H22" s="176">
        <v>10</v>
      </c>
      <c r="I22" s="543"/>
      <c r="J22" s="176" t="s">
        <v>34</v>
      </c>
      <c r="K22" s="176" t="s">
        <v>121</v>
      </c>
      <c r="L22" s="24">
        <v>43189</v>
      </c>
      <c r="M22" s="24">
        <v>44284</v>
      </c>
      <c r="N22" s="176">
        <v>31</v>
      </c>
    </row>
    <row r="23" spans="1:14">
      <c r="A23" s="497"/>
      <c r="B23" s="543"/>
      <c r="C23" s="176" t="s">
        <v>110</v>
      </c>
      <c r="D23" s="176" t="s">
        <v>123</v>
      </c>
      <c r="E23" s="24">
        <v>43590</v>
      </c>
      <c r="F23" s="24">
        <v>43650</v>
      </c>
      <c r="G23" s="176">
        <v>130</v>
      </c>
      <c r="H23" s="495">
        <v>241</v>
      </c>
      <c r="I23" s="543"/>
      <c r="J23" s="176" t="s">
        <v>15</v>
      </c>
      <c r="K23" s="176" t="s">
        <v>120</v>
      </c>
      <c r="L23" s="24">
        <v>43333</v>
      </c>
      <c r="M23" s="24">
        <v>43413</v>
      </c>
      <c r="N23" s="176">
        <v>1783</v>
      </c>
    </row>
    <row r="24" spans="1:14">
      <c r="A24" s="497"/>
      <c r="B24" s="543"/>
      <c r="C24" s="176" t="s">
        <v>110</v>
      </c>
      <c r="D24" s="176" t="s">
        <v>123</v>
      </c>
      <c r="E24" s="24">
        <v>43588</v>
      </c>
      <c r="F24" s="24">
        <v>43648</v>
      </c>
      <c r="G24" s="176">
        <v>111</v>
      </c>
      <c r="H24" s="496"/>
      <c r="I24" s="543"/>
      <c r="J24" s="176" t="s">
        <v>18</v>
      </c>
      <c r="K24" s="176" t="s">
        <v>120</v>
      </c>
      <c r="L24" s="24">
        <v>43331</v>
      </c>
      <c r="M24" s="24">
        <v>43411</v>
      </c>
      <c r="N24" s="176">
        <v>1308</v>
      </c>
    </row>
    <row r="25" spans="1:14">
      <c r="A25" s="497"/>
      <c r="B25" s="543"/>
      <c r="C25" s="176" t="s">
        <v>101</v>
      </c>
      <c r="D25" s="176" t="s">
        <v>122</v>
      </c>
      <c r="E25" s="24">
        <v>43593</v>
      </c>
      <c r="F25" s="24">
        <v>43653</v>
      </c>
      <c r="G25" s="176">
        <v>24</v>
      </c>
      <c r="H25" s="176">
        <v>24</v>
      </c>
      <c r="I25" s="543"/>
      <c r="J25" s="176" t="s">
        <v>32</v>
      </c>
      <c r="K25" s="176" t="s">
        <v>120</v>
      </c>
      <c r="L25" s="24">
        <v>43427</v>
      </c>
      <c r="M25" s="24">
        <v>43507</v>
      </c>
      <c r="N25" s="176">
        <v>141</v>
      </c>
    </row>
    <row r="26" spans="1:14">
      <c r="A26" s="497"/>
      <c r="B26" s="543"/>
      <c r="C26" s="176" t="s">
        <v>108</v>
      </c>
      <c r="D26" s="176" t="s">
        <v>123</v>
      </c>
      <c r="E26" s="24">
        <v>43593</v>
      </c>
      <c r="F26" s="24">
        <v>43653</v>
      </c>
      <c r="G26" s="176">
        <v>1</v>
      </c>
      <c r="H26" s="176">
        <v>1</v>
      </c>
      <c r="I26" s="543"/>
      <c r="J26" s="176" t="s">
        <v>38</v>
      </c>
      <c r="K26" s="176" t="s">
        <v>127</v>
      </c>
      <c r="L26" s="24">
        <v>43363</v>
      </c>
      <c r="M26" s="24">
        <v>43423</v>
      </c>
      <c r="N26" s="176">
        <v>1</v>
      </c>
    </row>
    <row r="27" spans="1:14">
      <c r="A27" s="497"/>
      <c r="B27" s="543"/>
      <c r="C27" s="176" t="s">
        <v>103</v>
      </c>
      <c r="D27" s="176" t="s">
        <v>122</v>
      </c>
      <c r="E27" s="24">
        <v>43594</v>
      </c>
      <c r="F27" s="24">
        <v>43714</v>
      </c>
      <c r="G27" s="176">
        <v>6</v>
      </c>
      <c r="H27" s="176">
        <v>6</v>
      </c>
      <c r="I27" s="543"/>
      <c r="J27" s="176" t="s">
        <v>39</v>
      </c>
      <c r="K27" s="176" t="s">
        <v>128</v>
      </c>
      <c r="L27" s="24">
        <v>43353</v>
      </c>
      <c r="M27" s="24">
        <v>43893</v>
      </c>
      <c r="N27" s="176">
        <v>3</v>
      </c>
    </row>
    <row r="28" spans="1:14">
      <c r="A28" s="497"/>
      <c r="B28" s="543"/>
      <c r="C28" s="176" t="s">
        <v>8</v>
      </c>
      <c r="D28" s="176" t="s">
        <v>121</v>
      </c>
      <c r="E28" s="24">
        <v>43595</v>
      </c>
      <c r="F28" s="24">
        <v>43655</v>
      </c>
      <c r="G28" s="176">
        <v>118</v>
      </c>
      <c r="H28" s="176">
        <v>118</v>
      </c>
      <c r="I28" s="543"/>
      <c r="J28" s="176" t="s">
        <v>25</v>
      </c>
      <c r="K28" s="176" t="s">
        <v>124</v>
      </c>
      <c r="L28" s="24">
        <v>43483</v>
      </c>
      <c r="M28" s="24">
        <v>43563</v>
      </c>
      <c r="N28" s="176">
        <v>1809</v>
      </c>
    </row>
    <row r="29" spans="1:14">
      <c r="A29" s="497"/>
      <c r="B29" s="543"/>
      <c r="C29" s="176" t="s">
        <v>7</v>
      </c>
      <c r="D29" s="176" t="s">
        <v>120</v>
      </c>
      <c r="E29" s="24">
        <v>43595</v>
      </c>
      <c r="F29" s="24">
        <v>43655</v>
      </c>
      <c r="G29" s="176">
        <v>6</v>
      </c>
      <c r="H29" s="176">
        <v>6</v>
      </c>
      <c r="I29" s="543"/>
      <c r="J29" s="176" t="s">
        <v>42</v>
      </c>
      <c r="K29" s="176" t="s">
        <v>120</v>
      </c>
      <c r="L29" s="24">
        <v>43101</v>
      </c>
      <c r="M29" s="24">
        <v>44196</v>
      </c>
      <c r="N29" s="176">
        <v>109</v>
      </c>
    </row>
    <row r="30" spans="1:14">
      <c r="A30" s="496"/>
      <c r="B30" s="543"/>
      <c r="C30" s="176" t="s">
        <v>17</v>
      </c>
      <c r="D30" s="176" t="s">
        <v>120</v>
      </c>
      <c r="E30" s="24">
        <v>43595</v>
      </c>
      <c r="F30" s="24">
        <v>43655</v>
      </c>
      <c r="G30" s="176">
        <v>12</v>
      </c>
      <c r="H30" s="176">
        <v>12</v>
      </c>
      <c r="I30" s="543"/>
      <c r="J30" s="176" t="s">
        <v>50</v>
      </c>
      <c r="K30" s="176" t="s">
        <v>129</v>
      </c>
      <c r="L30" s="24">
        <v>42764</v>
      </c>
      <c r="M30" s="24">
        <v>43859</v>
      </c>
      <c r="N30" s="176">
        <v>13</v>
      </c>
    </row>
    <row r="31" spans="1:14">
      <c r="A31" s="176"/>
      <c r="B31" s="179"/>
      <c r="C31" s="50"/>
      <c r="D31" s="50"/>
      <c r="E31" s="50"/>
      <c r="F31" s="50"/>
      <c r="G31" s="50"/>
      <c r="H31" s="176"/>
      <c r="I31" s="543"/>
      <c r="J31" s="176" t="s">
        <v>51</v>
      </c>
      <c r="K31" s="176" t="s">
        <v>127</v>
      </c>
      <c r="L31" s="24">
        <v>42359</v>
      </c>
      <c r="M31" s="24">
        <v>44184</v>
      </c>
      <c r="N31" s="176">
        <v>13</v>
      </c>
    </row>
    <row r="32" spans="1:14">
      <c r="A32" s="176"/>
      <c r="B32" s="179"/>
      <c r="C32" s="50"/>
      <c r="D32" s="50"/>
      <c r="E32" s="50"/>
      <c r="F32" s="50"/>
      <c r="G32" s="50"/>
      <c r="H32" s="50"/>
      <c r="I32" s="543"/>
      <c r="J32" s="176" t="s">
        <v>37</v>
      </c>
      <c r="K32" s="176" t="s">
        <v>127</v>
      </c>
      <c r="L32" s="24">
        <v>42781</v>
      </c>
      <c r="M32" s="24">
        <v>44606</v>
      </c>
      <c r="N32" s="176">
        <v>1</v>
      </c>
    </row>
    <row r="33" spans="1:14">
      <c r="A33" s="176"/>
      <c r="B33" s="179"/>
      <c r="C33" s="50"/>
      <c r="D33" s="50"/>
      <c r="E33" s="50"/>
      <c r="F33" s="50"/>
      <c r="G33" s="50"/>
      <c r="H33" s="50"/>
      <c r="I33" s="543"/>
      <c r="J33" s="176" t="s">
        <v>36</v>
      </c>
      <c r="K33" s="176" t="s">
        <v>121</v>
      </c>
      <c r="L33" s="24">
        <v>43316</v>
      </c>
      <c r="M33" s="24">
        <v>44411</v>
      </c>
      <c r="N33" s="176">
        <v>21</v>
      </c>
    </row>
    <row r="34" spans="1:14">
      <c r="A34" s="176"/>
      <c r="B34" s="179"/>
      <c r="C34" s="50"/>
      <c r="D34" s="50"/>
      <c r="E34" s="50"/>
      <c r="F34" s="50"/>
      <c r="G34" s="50"/>
      <c r="H34" s="50"/>
      <c r="I34" s="543"/>
      <c r="J34" s="176" t="s">
        <v>260</v>
      </c>
      <c r="K34" s="176" t="s">
        <v>120</v>
      </c>
      <c r="L34" s="24">
        <v>43597</v>
      </c>
      <c r="M34" s="24">
        <v>43677</v>
      </c>
      <c r="N34" s="176">
        <v>87</v>
      </c>
    </row>
    <row r="35" spans="1:14">
      <c r="A35" s="176"/>
      <c r="B35" s="179"/>
      <c r="C35" s="50"/>
      <c r="D35" s="50"/>
      <c r="E35" s="50"/>
      <c r="F35" s="50"/>
      <c r="G35" s="50"/>
      <c r="H35" s="176"/>
      <c r="I35" s="543"/>
      <c r="J35" s="176" t="s">
        <v>48</v>
      </c>
      <c r="K35" s="176" t="s">
        <v>120</v>
      </c>
      <c r="L35" s="24">
        <v>42764</v>
      </c>
      <c r="M35" s="24">
        <v>43859</v>
      </c>
      <c r="N35" s="176">
        <v>48</v>
      </c>
    </row>
    <row r="36" spans="1:14">
      <c r="A36" s="176"/>
      <c r="B36" s="179"/>
      <c r="C36" s="50"/>
      <c r="D36" s="50"/>
      <c r="E36" s="50"/>
      <c r="F36" s="50"/>
      <c r="G36" s="50"/>
      <c r="H36" s="176"/>
      <c r="I36" s="543"/>
      <c r="J36" s="176" t="s">
        <v>47</v>
      </c>
      <c r="K36" s="176" t="s">
        <v>121</v>
      </c>
      <c r="L36" s="24">
        <v>43074</v>
      </c>
      <c r="M36" s="24">
        <v>44169</v>
      </c>
      <c r="N36" s="176">
        <v>29</v>
      </c>
    </row>
    <row r="37" spans="1:14">
      <c r="A37" s="176"/>
      <c r="B37" s="179"/>
      <c r="C37" s="50"/>
      <c r="D37" s="50"/>
      <c r="E37" s="50"/>
      <c r="F37" s="50"/>
      <c r="G37" s="50"/>
      <c r="H37" s="176"/>
      <c r="I37" s="543"/>
      <c r="J37" s="176" t="s">
        <v>43</v>
      </c>
      <c r="K37" s="176" t="s">
        <v>121</v>
      </c>
      <c r="L37" s="24">
        <v>42948</v>
      </c>
      <c r="M37" s="24">
        <v>44043</v>
      </c>
      <c r="N37" s="176">
        <v>6</v>
      </c>
    </row>
    <row r="38" spans="1:14">
      <c r="A38" s="176"/>
      <c r="B38" s="179"/>
      <c r="C38" s="50"/>
      <c r="D38" s="50"/>
      <c r="E38" s="50"/>
      <c r="F38" s="50"/>
      <c r="G38" s="50"/>
      <c r="H38" s="176"/>
      <c r="I38" s="543"/>
      <c r="J38" s="176" t="s">
        <v>24</v>
      </c>
      <c r="K38" s="176" t="s">
        <v>120</v>
      </c>
      <c r="L38" s="24">
        <v>43424</v>
      </c>
      <c r="M38" s="24">
        <v>43789</v>
      </c>
      <c r="N38" s="176">
        <v>1026</v>
      </c>
    </row>
    <row r="39" spans="1:14">
      <c r="A39" s="176"/>
      <c r="B39" s="179"/>
      <c r="C39" s="50"/>
      <c r="D39" s="50"/>
      <c r="E39" s="50"/>
      <c r="F39" s="50"/>
      <c r="G39" s="50"/>
      <c r="H39" s="176"/>
      <c r="I39" s="543"/>
      <c r="J39" s="176" t="s">
        <v>28</v>
      </c>
      <c r="K39" s="176" t="s">
        <v>120</v>
      </c>
      <c r="L39" s="24">
        <v>43366</v>
      </c>
      <c r="M39" s="24">
        <v>43367</v>
      </c>
      <c r="N39" s="176">
        <v>132</v>
      </c>
    </row>
    <row r="40" spans="1:14">
      <c r="A40" s="107"/>
      <c r="B40" s="178"/>
      <c r="C40" s="39"/>
      <c r="D40" s="39"/>
      <c r="E40" s="39"/>
      <c r="F40" s="39"/>
      <c r="G40" s="39"/>
      <c r="H40" s="107"/>
    </row>
    <row r="41" spans="1:14">
      <c r="A41" s="107"/>
      <c r="B41" s="178"/>
      <c r="C41" s="39"/>
      <c r="D41" s="39"/>
      <c r="E41" s="39"/>
      <c r="F41" s="39"/>
      <c r="G41" s="39"/>
      <c r="H41" s="107"/>
    </row>
    <row r="42" spans="1:14">
      <c r="A42" s="107"/>
      <c r="B42" s="178"/>
      <c r="C42" s="39"/>
      <c r="D42" s="39"/>
      <c r="E42" s="39"/>
      <c r="F42" s="39"/>
      <c r="G42" s="39"/>
      <c r="H42" s="107"/>
    </row>
    <row r="43" spans="1:14">
      <c r="A43" s="107"/>
      <c r="B43" s="178"/>
      <c r="C43" s="39"/>
      <c r="D43" s="39"/>
      <c r="E43" s="39"/>
      <c r="F43" s="39"/>
      <c r="G43" s="39"/>
      <c r="H43" s="107"/>
    </row>
    <row r="44" spans="1:14">
      <c r="A44" s="107"/>
      <c r="B44" s="178"/>
      <c r="C44" s="39"/>
      <c r="D44" s="39"/>
      <c r="E44" s="39"/>
      <c r="F44" s="39"/>
      <c r="G44" s="39"/>
      <c r="H44" s="107"/>
    </row>
    <row r="45" spans="1:14">
      <c r="A45" s="107"/>
      <c r="B45" s="178"/>
      <c r="C45" s="39"/>
      <c r="D45" s="39"/>
      <c r="E45" s="39"/>
      <c r="F45" s="39"/>
      <c r="G45" s="39"/>
      <c r="H45" s="107"/>
    </row>
    <row r="46" spans="1:14">
      <c r="A46" s="107"/>
      <c r="B46" s="178"/>
      <c r="C46" s="39"/>
      <c r="D46" s="39"/>
      <c r="E46" s="39"/>
      <c r="F46" s="39"/>
      <c r="G46" s="39"/>
      <c r="H46" s="107"/>
    </row>
    <row r="47" spans="1:14">
      <c r="A47" s="107"/>
      <c r="B47" s="178"/>
      <c r="C47" s="39"/>
      <c r="D47" s="39"/>
      <c r="E47" s="39"/>
      <c r="F47" s="39"/>
      <c r="G47" s="39"/>
      <c r="H47" s="107"/>
    </row>
  </sheetData>
  <sortState ref="A2:I90">
    <sortCondition ref="C2:C90"/>
  </sortState>
  <mergeCells count="7">
    <mergeCell ref="A1:N1"/>
    <mergeCell ref="I3:I39"/>
    <mergeCell ref="B5:B30"/>
    <mergeCell ref="A3:A30"/>
    <mergeCell ref="H13:H15"/>
    <mergeCell ref="H19:H21"/>
    <mergeCell ref="H23:H24"/>
  </mergeCells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sqref="A1:XFD1"/>
    </sheetView>
  </sheetViews>
  <sheetFormatPr defaultRowHeight="13.5"/>
  <cols>
    <col min="1" max="1" width="5.625" bestFit="1" customWidth="1"/>
    <col min="2" max="2" width="40.25" bestFit="1" customWidth="1"/>
    <col min="3" max="3" width="7" bestFit="1" customWidth="1"/>
    <col min="4" max="5" width="8" bestFit="1" customWidth="1"/>
    <col min="6" max="7" width="5.625" bestFit="1" customWidth="1"/>
    <col min="8" max="8" width="4.5" bestFit="1" customWidth="1"/>
    <col min="9" max="9" width="20.625" bestFit="1" customWidth="1"/>
    <col min="10" max="10" width="7" bestFit="1" customWidth="1"/>
    <col min="11" max="12" width="8.75" bestFit="1" customWidth="1"/>
    <col min="13" max="13" width="5.625" bestFit="1" customWidth="1"/>
  </cols>
  <sheetData>
    <row r="1" spans="1:13" ht="12.75" customHeight="1">
      <c r="A1" s="479" t="s">
        <v>295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>
      <c r="A2" s="23" t="s">
        <v>73</v>
      </c>
      <c r="B2" s="23" t="s">
        <v>1</v>
      </c>
      <c r="C2" s="23" t="s">
        <v>119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73</v>
      </c>
      <c r="I2" s="23" t="s">
        <v>1</v>
      </c>
      <c r="J2" s="23" t="s">
        <v>119</v>
      </c>
      <c r="K2" s="23" t="s">
        <v>2</v>
      </c>
      <c r="L2" s="23" t="s">
        <v>3</v>
      </c>
      <c r="M2" s="23" t="s">
        <v>5</v>
      </c>
    </row>
    <row r="3" spans="1:13">
      <c r="A3" s="543" t="s">
        <v>135</v>
      </c>
      <c r="B3" s="181" t="s">
        <v>294</v>
      </c>
      <c r="C3" s="181" t="s">
        <v>120</v>
      </c>
      <c r="D3" s="24">
        <v>43591</v>
      </c>
      <c r="E3" s="24">
        <v>43608</v>
      </c>
      <c r="F3" s="181">
        <v>75</v>
      </c>
      <c r="G3" s="181">
        <v>75</v>
      </c>
      <c r="H3" s="495" t="s">
        <v>144</v>
      </c>
      <c r="I3" s="181" t="s">
        <v>149</v>
      </c>
      <c r="J3" s="181" t="s">
        <v>120</v>
      </c>
      <c r="K3" s="24">
        <v>43573</v>
      </c>
      <c r="L3" s="24">
        <v>43938</v>
      </c>
      <c r="M3" s="181">
        <v>241</v>
      </c>
    </row>
    <row r="4" spans="1:13">
      <c r="A4" s="543"/>
      <c r="B4" s="181" t="s">
        <v>258</v>
      </c>
      <c r="C4" s="181" t="s">
        <v>120</v>
      </c>
      <c r="D4" s="24">
        <v>43598</v>
      </c>
      <c r="E4" s="24">
        <v>43615</v>
      </c>
      <c r="F4" s="181">
        <v>1326</v>
      </c>
      <c r="G4" s="181">
        <v>1326</v>
      </c>
      <c r="H4" s="497"/>
      <c r="I4" s="181" t="s">
        <v>13</v>
      </c>
      <c r="J4" s="181" t="s">
        <v>120</v>
      </c>
      <c r="K4" s="24">
        <v>43487</v>
      </c>
      <c r="L4" s="24">
        <v>43851</v>
      </c>
      <c r="M4" s="181">
        <v>238</v>
      </c>
    </row>
    <row r="5" spans="1:13">
      <c r="A5" s="543"/>
      <c r="B5" s="181" t="s">
        <v>10</v>
      </c>
      <c r="C5" s="181" t="s">
        <v>120</v>
      </c>
      <c r="D5" s="24">
        <v>43595</v>
      </c>
      <c r="E5" s="24">
        <v>43655</v>
      </c>
      <c r="F5" s="181">
        <v>23</v>
      </c>
      <c r="G5" s="181">
        <v>23</v>
      </c>
      <c r="H5" s="497"/>
      <c r="I5" s="181" t="s">
        <v>20</v>
      </c>
      <c r="J5" s="181" t="s">
        <v>120</v>
      </c>
      <c r="K5" s="24">
        <v>43490</v>
      </c>
      <c r="L5" s="24">
        <v>43854</v>
      </c>
      <c r="M5" s="181">
        <v>238</v>
      </c>
    </row>
    <row r="6" spans="1:13">
      <c r="A6" s="543"/>
      <c r="B6" s="181" t="s">
        <v>11</v>
      </c>
      <c r="C6" s="181" t="s">
        <v>120</v>
      </c>
      <c r="D6" s="24">
        <v>43600</v>
      </c>
      <c r="E6" s="24">
        <v>43660</v>
      </c>
      <c r="F6" s="181">
        <v>58</v>
      </c>
      <c r="G6" s="181">
        <v>58</v>
      </c>
      <c r="H6" s="497"/>
      <c r="I6" s="181" t="s">
        <v>22</v>
      </c>
      <c r="J6" s="181" t="s">
        <v>124</v>
      </c>
      <c r="K6" s="24">
        <v>43483</v>
      </c>
      <c r="L6" s="24">
        <v>43563</v>
      </c>
      <c r="M6" s="181">
        <v>1772</v>
      </c>
    </row>
    <row r="7" spans="1:13">
      <c r="A7" s="543"/>
      <c r="B7" s="181" t="s">
        <v>116</v>
      </c>
      <c r="C7" s="181" t="s">
        <v>121</v>
      </c>
      <c r="D7" s="24">
        <v>43600</v>
      </c>
      <c r="E7" s="24">
        <v>43660</v>
      </c>
      <c r="F7" s="181">
        <v>75</v>
      </c>
      <c r="G7" s="181">
        <v>75</v>
      </c>
      <c r="H7" s="497"/>
      <c r="I7" s="181" t="s">
        <v>46</v>
      </c>
      <c r="J7" s="181" t="s">
        <v>120</v>
      </c>
      <c r="K7" s="24">
        <v>43213</v>
      </c>
      <c r="L7" s="24">
        <v>43573</v>
      </c>
      <c r="M7" s="181">
        <v>140</v>
      </c>
    </row>
    <row r="8" spans="1:13">
      <c r="A8" s="543"/>
      <c r="B8" s="181" t="s">
        <v>21</v>
      </c>
      <c r="C8" s="181" t="s">
        <v>121</v>
      </c>
      <c r="D8" s="24">
        <v>43599</v>
      </c>
      <c r="E8" s="24">
        <v>43689</v>
      </c>
      <c r="F8" s="181">
        <v>169</v>
      </c>
      <c r="G8" s="181">
        <v>169</v>
      </c>
      <c r="H8" s="497"/>
      <c r="I8" s="181" t="s">
        <v>45</v>
      </c>
      <c r="J8" s="181" t="s">
        <v>120</v>
      </c>
      <c r="K8" s="24">
        <v>42764</v>
      </c>
      <c r="L8" s="24">
        <v>43859</v>
      </c>
      <c r="M8" s="181">
        <v>159</v>
      </c>
    </row>
    <row r="9" spans="1:13">
      <c r="A9" s="543"/>
      <c r="B9" s="181" t="s">
        <v>112</v>
      </c>
      <c r="C9" s="181" t="s">
        <v>122</v>
      </c>
      <c r="D9" s="24">
        <v>43559</v>
      </c>
      <c r="E9" s="24">
        <v>43619</v>
      </c>
      <c r="F9" s="181">
        <v>12</v>
      </c>
      <c r="G9" s="181">
        <v>12</v>
      </c>
      <c r="H9" s="497"/>
      <c r="I9" s="181" t="s">
        <v>26</v>
      </c>
      <c r="J9" s="181" t="s">
        <v>121</v>
      </c>
      <c r="K9" s="24">
        <v>42942</v>
      </c>
      <c r="L9" s="24">
        <v>43671</v>
      </c>
      <c r="M9" s="181">
        <v>13</v>
      </c>
    </row>
    <row r="10" spans="1:13">
      <c r="A10" s="543"/>
      <c r="B10" s="181" t="s">
        <v>104</v>
      </c>
      <c r="C10" s="181" t="s">
        <v>123</v>
      </c>
      <c r="D10" s="24">
        <v>43599</v>
      </c>
      <c r="E10" s="24">
        <v>43719</v>
      </c>
      <c r="F10" s="181">
        <v>42</v>
      </c>
      <c r="G10" s="181">
        <v>42</v>
      </c>
      <c r="H10" s="497"/>
      <c r="I10" s="181" t="s">
        <v>49</v>
      </c>
      <c r="J10" s="181" t="s">
        <v>121</v>
      </c>
      <c r="K10" s="24">
        <v>42777</v>
      </c>
      <c r="L10" s="24">
        <v>44602</v>
      </c>
      <c r="M10" s="181">
        <v>256</v>
      </c>
    </row>
    <row r="11" spans="1:13">
      <c r="A11" s="543"/>
      <c r="B11" s="181" t="s">
        <v>115</v>
      </c>
      <c r="C11" s="181" t="s">
        <v>122</v>
      </c>
      <c r="D11" s="24">
        <v>43559</v>
      </c>
      <c r="E11" s="24">
        <v>43619</v>
      </c>
      <c r="F11" s="181">
        <v>21</v>
      </c>
      <c r="G11" s="181">
        <v>21</v>
      </c>
      <c r="H11" s="497"/>
      <c r="I11" s="181" t="s">
        <v>30</v>
      </c>
      <c r="J11" s="181" t="s">
        <v>120</v>
      </c>
      <c r="K11" s="24">
        <v>43298</v>
      </c>
      <c r="L11" s="24">
        <v>43478</v>
      </c>
      <c r="M11" s="181">
        <v>85</v>
      </c>
    </row>
    <row r="12" spans="1:13">
      <c r="A12" s="543"/>
      <c r="B12" s="181" t="s">
        <v>113</v>
      </c>
      <c r="C12" s="181" t="s">
        <v>122</v>
      </c>
      <c r="D12" s="24">
        <v>43599</v>
      </c>
      <c r="E12" s="24">
        <v>43719</v>
      </c>
      <c r="F12" s="181">
        <v>11</v>
      </c>
      <c r="G12" s="181">
        <v>11</v>
      </c>
      <c r="H12" s="497"/>
      <c r="I12" s="181" t="s">
        <v>40</v>
      </c>
      <c r="J12" s="181" t="s">
        <v>120</v>
      </c>
      <c r="K12" s="24">
        <v>43312</v>
      </c>
      <c r="L12" s="24">
        <v>43392</v>
      </c>
      <c r="M12" s="181">
        <v>298</v>
      </c>
    </row>
    <row r="13" spans="1:13">
      <c r="A13" s="543"/>
      <c r="B13" s="181" t="s">
        <v>109</v>
      </c>
      <c r="C13" s="181" t="s">
        <v>123</v>
      </c>
      <c r="D13" s="24">
        <v>43589</v>
      </c>
      <c r="E13" s="24">
        <v>43649</v>
      </c>
      <c r="F13" s="181">
        <v>69</v>
      </c>
      <c r="G13" s="181">
        <v>69</v>
      </c>
      <c r="H13" s="497"/>
      <c r="I13" s="181" t="s">
        <v>41</v>
      </c>
      <c r="J13" s="181" t="s">
        <v>120</v>
      </c>
      <c r="K13" s="24">
        <v>43312</v>
      </c>
      <c r="L13" s="24">
        <v>43392</v>
      </c>
      <c r="M13" s="181">
        <v>296</v>
      </c>
    </row>
    <row r="14" spans="1:13">
      <c r="A14" s="543"/>
      <c r="B14" s="181" t="s">
        <v>109</v>
      </c>
      <c r="C14" s="181" t="s">
        <v>123</v>
      </c>
      <c r="D14" s="24">
        <v>43590</v>
      </c>
      <c r="E14" s="24">
        <v>43650</v>
      </c>
      <c r="F14" s="181">
        <v>88</v>
      </c>
      <c r="G14" s="181">
        <v>88</v>
      </c>
      <c r="H14" s="497"/>
      <c r="I14" s="181" t="s">
        <v>23</v>
      </c>
      <c r="J14" s="181" t="s">
        <v>120</v>
      </c>
      <c r="K14" s="24">
        <v>43495</v>
      </c>
      <c r="L14" s="24">
        <v>43860</v>
      </c>
      <c r="M14" s="181">
        <v>122</v>
      </c>
    </row>
    <row r="15" spans="1:13">
      <c r="A15" s="543"/>
      <c r="B15" s="181" t="s">
        <v>111</v>
      </c>
      <c r="C15" s="181" t="s">
        <v>122</v>
      </c>
      <c r="D15" s="24">
        <v>43599</v>
      </c>
      <c r="E15" s="24">
        <v>43719</v>
      </c>
      <c r="F15" s="181">
        <v>30</v>
      </c>
      <c r="G15" s="181">
        <v>30</v>
      </c>
      <c r="H15" s="497"/>
      <c r="I15" s="181" t="s">
        <v>33</v>
      </c>
      <c r="J15" s="181" t="s">
        <v>121</v>
      </c>
      <c r="K15" s="24">
        <v>43349</v>
      </c>
      <c r="L15" s="24">
        <v>44444</v>
      </c>
      <c r="M15" s="181">
        <v>29</v>
      </c>
    </row>
    <row r="16" spans="1:13">
      <c r="A16" s="543"/>
      <c r="B16" s="181" t="s">
        <v>110</v>
      </c>
      <c r="C16" s="181" t="s">
        <v>123</v>
      </c>
      <c r="D16" s="24">
        <v>43590</v>
      </c>
      <c r="E16" s="24">
        <v>43650</v>
      </c>
      <c r="F16" s="181">
        <v>108</v>
      </c>
      <c r="G16" s="181">
        <v>108</v>
      </c>
      <c r="H16" s="497"/>
      <c r="I16" s="181" t="s">
        <v>35</v>
      </c>
      <c r="J16" s="181" t="s">
        <v>121</v>
      </c>
      <c r="K16" s="24">
        <v>43189</v>
      </c>
      <c r="L16" s="24">
        <v>44284</v>
      </c>
      <c r="M16" s="181">
        <v>26</v>
      </c>
    </row>
    <row r="17" spans="1:13">
      <c r="A17" s="543"/>
      <c r="B17" s="181" t="s">
        <v>101</v>
      </c>
      <c r="C17" s="181" t="s">
        <v>122</v>
      </c>
      <c r="D17" s="24">
        <v>43599</v>
      </c>
      <c r="E17" s="24">
        <v>43719</v>
      </c>
      <c r="F17" s="181">
        <v>20</v>
      </c>
      <c r="G17" s="181">
        <v>20</v>
      </c>
      <c r="H17" s="497"/>
      <c r="I17" s="181" t="s">
        <v>29</v>
      </c>
      <c r="J17" s="181" t="s">
        <v>120</v>
      </c>
      <c r="K17" s="24">
        <v>43329</v>
      </c>
      <c r="L17" s="24">
        <v>43509</v>
      </c>
      <c r="M17" s="181">
        <v>561</v>
      </c>
    </row>
    <row r="18" spans="1:13">
      <c r="A18" s="543"/>
      <c r="B18" s="181" t="s">
        <v>101</v>
      </c>
      <c r="C18" s="181" t="s">
        <v>122</v>
      </c>
      <c r="D18" s="24">
        <v>43593</v>
      </c>
      <c r="E18" s="24">
        <v>43653</v>
      </c>
      <c r="F18" s="181">
        <v>12</v>
      </c>
      <c r="G18" s="181">
        <v>12</v>
      </c>
      <c r="H18" s="497"/>
      <c r="I18" s="181" t="s">
        <v>14</v>
      </c>
      <c r="J18" s="181" t="s">
        <v>121</v>
      </c>
      <c r="K18" s="24">
        <v>43583</v>
      </c>
      <c r="L18" s="24">
        <v>44678</v>
      </c>
      <c r="M18" s="181">
        <v>587</v>
      </c>
    </row>
    <row r="19" spans="1:13">
      <c r="A19" s="543"/>
      <c r="B19" s="181" t="s">
        <v>8</v>
      </c>
      <c r="C19" s="181" t="s">
        <v>121</v>
      </c>
      <c r="D19" s="24">
        <v>43595</v>
      </c>
      <c r="E19" s="24">
        <v>43655</v>
      </c>
      <c r="F19" s="181">
        <v>28</v>
      </c>
      <c r="G19" s="181">
        <v>28</v>
      </c>
      <c r="H19" s="497"/>
      <c r="I19" s="181" t="s">
        <v>12</v>
      </c>
      <c r="J19" s="181" t="s">
        <v>120</v>
      </c>
      <c r="K19" s="24">
        <v>43495</v>
      </c>
      <c r="L19" s="24">
        <v>43860</v>
      </c>
      <c r="M19" s="181">
        <v>502</v>
      </c>
    </row>
    <row r="20" spans="1:13">
      <c r="A20" s="543"/>
      <c r="B20" s="181" t="s">
        <v>8</v>
      </c>
      <c r="C20" s="181" t="s">
        <v>121</v>
      </c>
      <c r="D20" s="24">
        <v>43600</v>
      </c>
      <c r="E20" s="24">
        <v>43660</v>
      </c>
      <c r="F20" s="181">
        <v>155</v>
      </c>
      <c r="G20" s="181">
        <v>155</v>
      </c>
      <c r="H20" s="497"/>
      <c r="I20" s="181" t="s">
        <v>44</v>
      </c>
      <c r="J20" s="181" t="s">
        <v>120</v>
      </c>
      <c r="K20" s="24">
        <v>42764</v>
      </c>
      <c r="L20" s="24">
        <v>43859</v>
      </c>
      <c r="M20" s="181">
        <v>14</v>
      </c>
    </row>
    <row r="21" spans="1:13">
      <c r="A21" s="543"/>
      <c r="B21" s="181" t="s">
        <v>7</v>
      </c>
      <c r="C21" s="181" t="s">
        <v>120</v>
      </c>
      <c r="D21" s="24">
        <v>43600</v>
      </c>
      <c r="E21" s="24">
        <v>43660</v>
      </c>
      <c r="F21" s="181">
        <v>7</v>
      </c>
      <c r="G21" s="181">
        <v>7</v>
      </c>
      <c r="H21" s="497"/>
      <c r="I21" s="181" t="s">
        <v>27</v>
      </c>
      <c r="J21" s="181" t="s">
        <v>120</v>
      </c>
      <c r="K21" s="24">
        <v>43449</v>
      </c>
      <c r="L21" s="24">
        <v>43509</v>
      </c>
      <c r="M21" s="181">
        <v>33</v>
      </c>
    </row>
    <row r="22" spans="1:13">
      <c r="A22" s="543"/>
      <c r="B22" s="181" t="s">
        <v>17</v>
      </c>
      <c r="C22" s="181" t="s">
        <v>120</v>
      </c>
      <c r="D22" s="24">
        <v>43600</v>
      </c>
      <c r="E22" s="24">
        <v>43660</v>
      </c>
      <c r="F22" s="181">
        <v>11</v>
      </c>
      <c r="G22" s="181">
        <v>11</v>
      </c>
      <c r="H22" s="497"/>
      <c r="I22" s="181" t="s">
        <v>34</v>
      </c>
      <c r="J22" s="181" t="s">
        <v>121</v>
      </c>
      <c r="K22" s="24">
        <v>43189</v>
      </c>
      <c r="L22" s="24">
        <v>44284</v>
      </c>
      <c r="M22" s="181">
        <v>31</v>
      </c>
    </row>
    <row r="23" spans="1:13">
      <c r="A23" s="543" t="s">
        <v>296</v>
      </c>
      <c r="B23" s="181" t="s">
        <v>259</v>
      </c>
      <c r="C23" s="181" t="s">
        <v>121</v>
      </c>
      <c r="D23" s="24">
        <v>43577</v>
      </c>
      <c r="E23" s="24">
        <v>43607</v>
      </c>
      <c r="F23" s="181">
        <v>45</v>
      </c>
      <c r="G23" s="181">
        <v>45</v>
      </c>
      <c r="H23" s="497"/>
      <c r="I23" s="181" t="s">
        <v>15</v>
      </c>
      <c r="J23" s="181" t="s">
        <v>120</v>
      </c>
      <c r="K23" s="24">
        <v>43333</v>
      </c>
      <c r="L23" s="24">
        <v>43413</v>
      </c>
      <c r="M23" s="181">
        <v>1747</v>
      </c>
    </row>
    <row r="24" spans="1:13">
      <c r="A24" s="543"/>
      <c r="B24" s="181" t="s">
        <v>16</v>
      </c>
      <c r="C24" s="181" t="s">
        <v>121</v>
      </c>
      <c r="D24" s="24">
        <v>43580</v>
      </c>
      <c r="E24" s="24">
        <v>43615</v>
      </c>
      <c r="F24" s="181">
        <v>5</v>
      </c>
      <c r="G24" s="181">
        <v>5</v>
      </c>
      <c r="H24" s="497"/>
      <c r="I24" s="181" t="s">
        <v>18</v>
      </c>
      <c r="J24" s="181" t="s">
        <v>120</v>
      </c>
      <c r="K24" s="24">
        <v>43331</v>
      </c>
      <c r="L24" s="24">
        <v>43411</v>
      </c>
      <c r="M24" s="181">
        <v>1304</v>
      </c>
    </row>
    <row r="25" spans="1:13">
      <c r="A25" s="543"/>
      <c r="B25" s="181" t="s">
        <v>258</v>
      </c>
      <c r="C25" s="181" t="s">
        <v>120</v>
      </c>
      <c r="D25" s="24">
        <v>43591</v>
      </c>
      <c r="E25" s="24">
        <v>43608</v>
      </c>
      <c r="F25" s="181">
        <v>28</v>
      </c>
      <c r="G25" s="181">
        <v>28</v>
      </c>
      <c r="H25" s="497"/>
      <c r="I25" s="181" t="s">
        <v>32</v>
      </c>
      <c r="J25" s="181" t="s">
        <v>120</v>
      </c>
      <c r="K25" s="24">
        <v>43427</v>
      </c>
      <c r="L25" s="24">
        <v>43507</v>
      </c>
      <c r="M25" s="181">
        <v>141</v>
      </c>
    </row>
    <row r="26" spans="1:13">
      <c r="A26" s="543" t="s">
        <v>300</v>
      </c>
      <c r="B26" s="183" t="s">
        <v>297</v>
      </c>
      <c r="C26" s="183" t="s">
        <v>298</v>
      </c>
      <c r="D26" s="24">
        <v>43604</v>
      </c>
      <c r="E26" s="24">
        <f>D26+60</f>
        <v>43664</v>
      </c>
      <c r="F26" s="183">
        <v>87</v>
      </c>
      <c r="G26" s="183">
        <v>87</v>
      </c>
      <c r="H26" s="497"/>
      <c r="I26" s="181" t="s">
        <v>38</v>
      </c>
      <c r="J26" s="181" t="s">
        <v>127</v>
      </c>
      <c r="K26" s="24">
        <v>43363</v>
      </c>
      <c r="L26" s="24">
        <v>43423</v>
      </c>
      <c r="M26" s="181">
        <v>1</v>
      </c>
    </row>
    <row r="27" spans="1:13">
      <c r="A27" s="543"/>
      <c r="B27" s="183" t="s">
        <v>299</v>
      </c>
      <c r="C27" s="183" t="s">
        <v>298</v>
      </c>
      <c r="D27" s="24">
        <v>43604</v>
      </c>
      <c r="E27" s="24">
        <f>D27+60</f>
        <v>43664</v>
      </c>
      <c r="F27" s="187">
        <v>98</v>
      </c>
      <c r="G27" s="187">
        <v>98</v>
      </c>
      <c r="H27" s="497"/>
      <c r="I27" s="181" t="s">
        <v>39</v>
      </c>
      <c r="J27" s="181" t="s">
        <v>128</v>
      </c>
      <c r="K27" s="24">
        <v>43353</v>
      </c>
      <c r="L27" s="24">
        <v>43893</v>
      </c>
      <c r="M27" s="181">
        <v>3</v>
      </c>
    </row>
    <row r="28" spans="1:13">
      <c r="A28" s="543"/>
      <c r="B28" s="183" t="s">
        <v>113</v>
      </c>
      <c r="C28" s="183" t="s">
        <v>122</v>
      </c>
      <c r="D28" s="24">
        <v>43603</v>
      </c>
      <c r="E28" s="24">
        <f>D28+60</f>
        <v>43663</v>
      </c>
      <c r="F28" s="183">
        <v>28</v>
      </c>
      <c r="G28" s="183">
        <v>28</v>
      </c>
      <c r="H28" s="497"/>
      <c r="I28" s="181" t="s">
        <v>25</v>
      </c>
      <c r="J28" s="181" t="s">
        <v>124</v>
      </c>
      <c r="K28" s="24">
        <v>43483</v>
      </c>
      <c r="L28" s="24">
        <v>43563</v>
      </c>
      <c r="M28" s="181">
        <v>1772</v>
      </c>
    </row>
    <row r="29" spans="1:13">
      <c r="A29" s="50"/>
      <c r="B29" s="50"/>
      <c r="C29" s="50"/>
      <c r="D29" s="50"/>
      <c r="E29" s="50"/>
      <c r="F29" s="50"/>
      <c r="G29" s="182"/>
      <c r="H29" s="497"/>
      <c r="I29" s="181" t="s">
        <v>42</v>
      </c>
      <c r="J29" s="181" t="s">
        <v>120</v>
      </c>
      <c r="K29" s="24">
        <v>43101</v>
      </c>
      <c r="L29" s="24">
        <v>44196</v>
      </c>
      <c r="M29" s="181">
        <v>109</v>
      </c>
    </row>
    <row r="30" spans="1:13">
      <c r="A30" s="50"/>
      <c r="B30" s="50"/>
      <c r="C30" s="50"/>
      <c r="D30" s="50"/>
      <c r="E30" s="50"/>
      <c r="F30" s="50"/>
      <c r="G30" s="182"/>
      <c r="H30" s="497"/>
      <c r="I30" s="181" t="s">
        <v>50</v>
      </c>
      <c r="J30" s="181" t="s">
        <v>129</v>
      </c>
      <c r="K30" s="24">
        <v>42764</v>
      </c>
      <c r="L30" s="24">
        <v>43859</v>
      </c>
      <c r="M30" s="181">
        <v>13</v>
      </c>
    </row>
    <row r="31" spans="1:13">
      <c r="A31" s="50"/>
      <c r="B31" s="50"/>
      <c r="C31" s="50"/>
      <c r="D31" s="50"/>
      <c r="E31" s="50"/>
      <c r="F31" s="50"/>
      <c r="G31" s="182"/>
      <c r="H31" s="497"/>
      <c r="I31" s="181" t="s">
        <v>51</v>
      </c>
      <c r="J31" s="181" t="s">
        <v>127</v>
      </c>
      <c r="K31" s="24">
        <v>42359</v>
      </c>
      <c r="L31" s="24">
        <v>44184</v>
      </c>
      <c r="M31" s="181">
        <v>13</v>
      </c>
    </row>
    <row r="32" spans="1:13">
      <c r="A32" s="50"/>
      <c r="B32" s="50"/>
      <c r="C32" s="50"/>
      <c r="D32" s="50"/>
      <c r="E32" s="50"/>
      <c r="F32" s="50"/>
      <c r="G32" s="181"/>
      <c r="H32" s="497"/>
      <c r="I32" s="181" t="s">
        <v>37</v>
      </c>
      <c r="J32" s="181" t="s">
        <v>127</v>
      </c>
      <c r="K32" s="24">
        <v>42781</v>
      </c>
      <c r="L32" s="24">
        <v>44606</v>
      </c>
      <c r="M32" s="181">
        <v>1</v>
      </c>
    </row>
    <row r="33" spans="1:13">
      <c r="A33" s="50"/>
      <c r="B33" s="50"/>
      <c r="C33" s="50"/>
      <c r="D33" s="50"/>
      <c r="E33" s="50"/>
      <c r="F33" s="50"/>
      <c r="G33" s="181"/>
      <c r="H33" s="497"/>
      <c r="I33" s="181" t="s">
        <v>36</v>
      </c>
      <c r="J33" s="181" t="s">
        <v>121</v>
      </c>
      <c r="K33" s="24">
        <v>43316</v>
      </c>
      <c r="L33" s="24">
        <v>44411</v>
      </c>
      <c r="M33" s="181">
        <v>21</v>
      </c>
    </row>
    <row r="34" spans="1:13">
      <c r="A34" s="50"/>
      <c r="B34" s="50"/>
      <c r="C34" s="50"/>
      <c r="D34" s="50"/>
      <c r="E34" s="50"/>
      <c r="F34" s="50"/>
      <c r="G34" s="181"/>
      <c r="H34" s="497"/>
      <c r="I34" s="181" t="s">
        <v>260</v>
      </c>
      <c r="J34" s="181" t="s">
        <v>120</v>
      </c>
      <c r="K34" s="24">
        <v>43598</v>
      </c>
      <c r="L34" s="24">
        <v>43678</v>
      </c>
      <c r="M34" s="181">
        <v>205</v>
      </c>
    </row>
    <row r="35" spans="1:13">
      <c r="A35" s="50"/>
      <c r="B35" s="50"/>
      <c r="C35" s="50"/>
      <c r="D35" s="50"/>
      <c r="E35" s="50"/>
      <c r="F35" s="50"/>
      <c r="G35" s="181"/>
      <c r="H35" s="497"/>
      <c r="I35" s="181" t="s">
        <v>48</v>
      </c>
      <c r="J35" s="181" t="s">
        <v>120</v>
      </c>
      <c r="K35" s="24">
        <v>42764</v>
      </c>
      <c r="L35" s="24">
        <v>43859</v>
      </c>
      <c r="M35" s="181">
        <v>48</v>
      </c>
    </row>
    <row r="36" spans="1:13">
      <c r="A36" s="50"/>
      <c r="B36" s="50"/>
      <c r="C36" s="50"/>
      <c r="D36" s="50"/>
      <c r="E36" s="50"/>
      <c r="F36" s="50"/>
      <c r="G36" s="181"/>
      <c r="H36" s="497"/>
      <c r="I36" s="181" t="s">
        <v>47</v>
      </c>
      <c r="J36" s="181" t="s">
        <v>121</v>
      </c>
      <c r="K36" s="24">
        <v>43074</v>
      </c>
      <c r="L36" s="24">
        <v>44169</v>
      </c>
      <c r="M36" s="181">
        <v>29</v>
      </c>
    </row>
    <row r="37" spans="1:13">
      <c r="A37" s="50"/>
      <c r="B37" s="50"/>
      <c r="C37" s="50"/>
      <c r="D37" s="50"/>
      <c r="E37" s="50"/>
      <c r="F37" s="50"/>
      <c r="G37" s="181"/>
      <c r="H37" s="497"/>
      <c r="I37" s="181" t="s">
        <v>43</v>
      </c>
      <c r="J37" s="181" t="s">
        <v>121</v>
      </c>
      <c r="K37" s="24">
        <v>42948</v>
      </c>
      <c r="L37" s="24">
        <v>44043</v>
      </c>
      <c r="M37" s="181">
        <v>6</v>
      </c>
    </row>
    <row r="38" spans="1:13">
      <c r="A38" s="50"/>
      <c r="B38" s="50"/>
      <c r="C38" s="50"/>
      <c r="D38" s="50"/>
      <c r="E38" s="50"/>
      <c r="F38" s="50"/>
      <c r="G38" s="181"/>
      <c r="H38" s="497"/>
      <c r="I38" s="181" t="s">
        <v>24</v>
      </c>
      <c r="J38" s="181" t="s">
        <v>120</v>
      </c>
      <c r="K38" s="24">
        <v>43424</v>
      </c>
      <c r="L38" s="24">
        <v>43789</v>
      </c>
      <c r="M38" s="181">
        <v>1026</v>
      </c>
    </row>
    <row r="39" spans="1:13">
      <c r="A39" s="50"/>
      <c r="B39" s="50"/>
      <c r="C39" s="50"/>
      <c r="D39" s="50"/>
      <c r="E39" s="50"/>
      <c r="F39" s="50"/>
      <c r="G39" s="181"/>
      <c r="H39" s="496"/>
      <c r="I39" s="181" t="s">
        <v>28</v>
      </c>
      <c r="J39" s="181" t="s">
        <v>120</v>
      </c>
      <c r="K39" s="24">
        <v>43366</v>
      </c>
      <c r="L39" s="24">
        <v>43367</v>
      </c>
      <c r="M39" s="181">
        <v>132</v>
      </c>
    </row>
  </sheetData>
  <sortState ref="A2:I87">
    <sortCondition ref="B2:B87"/>
  </sortState>
  <mergeCells count="5">
    <mergeCell ref="H3:H39"/>
    <mergeCell ref="A1:M1"/>
    <mergeCell ref="A3:A22"/>
    <mergeCell ref="A23:A25"/>
    <mergeCell ref="A26:A28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E13" sqref="E13"/>
    </sheetView>
  </sheetViews>
  <sheetFormatPr defaultRowHeight="13.5"/>
  <cols>
    <col min="1" max="1" width="8.375" style="86" bestFit="1" customWidth="1"/>
    <col min="2" max="2" width="5.625" style="86" bestFit="1" customWidth="1"/>
    <col min="3" max="3" width="41.75" style="191" bestFit="1" customWidth="1"/>
    <col min="4" max="4" width="7" style="86" bestFit="1" customWidth="1"/>
    <col min="5" max="6" width="8.75" style="86" bestFit="1" customWidth="1"/>
    <col min="7" max="7" width="5.625" style="86" bestFit="1" customWidth="1"/>
    <col min="8" max="8" width="5.625" bestFit="1" customWidth="1"/>
    <col min="9" max="9" width="18.875" bestFit="1" customWidth="1"/>
  </cols>
  <sheetData>
    <row r="1" spans="1:13" ht="16.5">
      <c r="A1" s="585" t="s">
        <v>307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7"/>
    </row>
    <row r="2" spans="1:13">
      <c r="A2" s="185" t="s">
        <v>232</v>
      </c>
      <c r="B2" s="495" t="s">
        <v>304</v>
      </c>
      <c r="C2" s="109" t="s">
        <v>16</v>
      </c>
      <c r="D2" s="185" t="s">
        <v>121</v>
      </c>
      <c r="E2" s="105">
        <v>43609</v>
      </c>
      <c r="F2" s="105">
        <v>43644</v>
      </c>
      <c r="G2" s="185">
        <v>19</v>
      </c>
      <c r="H2" s="495" t="s">
        <v>303</v>
      </c>
      <c r="I2" s="109" t="s">
        <v>149</v>
      </c>
      <c r="J2" s="185" t="s">
        <v>120</v>
      </c>
      <c r="K2" s="105">
        <v>43573</v>
      </c>
      <c r="L2" s="105">
        <v>43938</v>
      </c>
      <c r="M2" s="185">
        <v>254</v>
      </c>
    </row>
    <row r="3" spans="1:13">
      <c r="A3" s="185" t="s">
        <v>232</v>
      </c>
      <c r="B3" s="497"/>
      <c r="C3" s="109" t="s">
        <v>116</v>
      </c>
      <c r="D3" s="185" t="s">
        <v>121</v>
      </c>
      <c r="E3" s="105">
        <v>43608</v>
      </c>
      <c r="F3" s="105">
        <v>43668</v>
      </c>
      <c r="G3" s="185">
        <v>85</v>
      </c>
      <c r="H3" s="497"/>
      <c r="I3" s="109" t="s">
        <v>13</v>
      </c>
      <c r="J3" s="185" t="s">
        <v>120</v>
      </c>
      <c r="K3" s="105">
        <v>43487</v>
      </c>
      <c r="L3" s="105">
        <v>43851</v>
      </c>
      <c r="M3" s="185">
        <v>133</v>
      </c>
    </row>
    <row r="4" spans="1:13">
      <c r="A4" s="185" t="s">
        <v>232</v>
      </c>
      <c r="B4" s="497"/>
      <c r="C4" s="109" t="s">
        <v>116</v>
      </c>
      <c r="D4" s="185" t="s">
        <v>121</v>
      </c>
      <c r="E4" s="105">
        <v>43600</v>
      </c>
      <c r="F4" s="105">
        <v>43660</v>
      </c>
      <c r="G4" s="185">
        <v>7</v>
      </c>
      <c r="H4" s="497"/>
      <c r="I4" s="109" t="s">
        <v>20</v>
      </c>
      <c r="J4" s="185" t="s">
        <v>120</v>
      </c>
      <c r="K4" s="105">
        <v>43490</v>
      </c>
      <c r="L4" s="105">
        <v>43854</v>
      </c>
      <c r="M4" s="185">
        <v>133</v>
      </c>
    </row>
    <row r="5" spans="1:13">
      <c r="A5" s="185" t="s">
        <v>232</v>
      </c>
      <c r="B5" s="497"/>
      <c r="C5" s="109" t="s">
        <v>21</v>
      </c>
      <c r="D5" s="185" t="s">
        <v>121</v>
      </c>
      <c r="E5" s="105">
        <v>43599</v>
      </c>
      <c r="F5" s="105">
        <v>43689</v>
      </c>
      <c r="G5" s="185">
        <v>79</v>
      </c>
      <c r="H5" s="497"/>
      <c r="I5" s="109" t="s">
        <v>22</v>
      </c>
      <c r="J5" s="185" t="s">
        <v>124</v>
      </c>
      <c r="K5" s="105">
        <v>43483</v>
      </c>
      <c r="L5" s="105">
        <v>43563</v>
      </c>
      <c r="M5" s="185">
        <v>1713</v>
      </c>
    </row>
    <row r="6" spans="1:13">
      <c r="A6" s="185" t="s">
        <v>232</v>
      </c>
      <c r="B6" s="497"/>
      <c r="C6" s="109" t="s">
        <v>11</v>
      </c>
      <c r="D6" s="185" t="s">
        <v>120</v>
      </c>
      <c r="E6" s="105">
        <v>43600</v>
      </c>
      <c r="F6" s="105">
        <v>43660</v>
      </c>
      <c r="G6" s="185">
        <v>55</v>
      </c>
      <c r="H6" s="497"/>
      <c r="I6" s="109" t="s">
        <v>46</v>
      </c>
      <c r="J6" s="185" t="s">
        <v>120</v>
      </c>
      <c r="K6" s="105">
        <v>43213</v>
      </c>
      <c r="L6" s="105">
        <v>43573</v>
      </c>
      <c r="M6" s="185">
        <v>140</v>
      </c>
    </row>
    <row r="7" spans="1:13">
      <c r="A7" s="185" t="s">
        <v>232</v>
      </c>
      <c r="B7" s="497"/>
      <c r="C7" s="109" t="s">
        <v>10</v>
      </c>
      <c r="D7" s="185" t="s">
        <v>120</v>
      </c>
      <c r="E7" s="105">
        <v>43609</v>
      </c>
      <c r="F7" s="105">
        <v>43669</v>
      </c>
      <c r="G7" s="185">
        <v>71</v>
      </c>
      <c r="H7" s="497"/>
      <c r="I7" s="109" t="s">
        <v>45</v>
      </c>
      <c r="J7" s="185" t="s">
        <v>120</v>
      </c>
      <c r="K7" s="105">
        <v>42764</v>
      </c>
      <c r="L7" s="105">
        <v>43859</v>
      </c>
      <c r="M7" s="185">
        <v>159</v>
      </c>
    </row>
    <row r="8" spans="1:13">
      <c r="A8" s="185" t="s">
        <v>232</v>
      </c>
      <c r="B8" s="497"/>
      <c r="C8" s="109" t="s">
        <v>8</v>
      </c>
      <c r="D8" s="185" t="s">
        <v>121</v>
      </c>
      <c r="E8" s="105">
        <v>43600</v>
      </c>
      <c r="F8" s="105">
        <v>43660</v>
      </c>
      <c r="G8" s="185">
        <v>5</v>
      </c>
      <c r="H8" s="497"/>
      <c r="I8" s="109" t="s">
        <v>26</v>
      </c>
      <c r="J8" s="185" t="s">
        <v>121</v>
      </c>
      <c r="K8" s="105">
        <v>42942</v>
      </c>
      <c r="L8" s="105">
        <v>43671</v>
      </c>
      <c r="M8" s="185">
        <v>13</v>
      </c>
    </row>
    <row r="9" spans="1:13" ht="27">
      <c r="A9" s="185" t="s">
        <v>232</v>
      </c>
      <c r="B9" s="497"/>
      <c r="C9" s="109" t="s">
        <v>8</v>
      </c>
      <c r="D9" s="185" t="s">
        <v>121</v>
      </c>
      <c r="E9" s="105">
        <v>43608</v>
      </c>
      <c r="F9" s="105">
        <v>43668</v>
      </c>
      <c r="G9" s="185">
        <v>198</v>
      </c>
      <c r="H9" s="497"/>
      <c r="I9" s="109" t="s">
        <v>302</v>
      </c>
      <c r="J9" s="185" t="s">
        <v>120</v>
      </c>
      <c r="K9" s="105">
        <v>43612</v>
      </c>
      <c r="L9" s="105">
        <v>43629</v>
      </c>
      <c r="M9" s="185">
        <v>1476</v>
      </c>
    </row>
    <row r="10" spans="1:13" ht="27">
      <c r="A10" s="185" t="s">
        <v>232</v>
      </c>
      <c r="B10" s="497"/>
      <c r="C10" s="109" t="s">
        <v>17</v>
      </c>
      <c r="D10" s="185" t="s">
        <v>120</v>
      </c>
      <c r="E10" s="105">
        <v>43608</v>
      </c>
      <c r="F10" s="105">
        <v>43668</v>
      </c>
      <c r="G10" s="185">
        <v>12</v>
      </c>
      <c r="H10" s="497"/>
      <c r="I10" s="109" t="s">
        <v>301</v>
      </c>
      <c r="J10" s="185" t="s">
        <v>120</v>
      </c>
      <c r="K10" s="105">
        <v>43605</v>
      </c>
      <c r="L10" s="105">
        <v>43622</v>
      </c>
      <c r="M10" s="185">
        <v>118</v>
      </c>
    </row>
    <row r="11" spans="1:13">
      <c r="A11" s="185" t="s">
        <v>232</v>
      </c>
      <c r="B11" s="497"/>
      <c r="C11" s="109" t="s">
        <v>112</v>
      </c>
      <c r="D11" s="185" t="s">
        <v>122</v>
      </c>
      <c r="E11" s="105">
        <v>43607</v>
      </c>
      <c r="F11" s="105">
        <v>43727</v>
      </c>
      <c r="G11" s="185">
        <v>41</v>
      </c>
      <c r="H11" s="497"/>
      <c r="I11" s="109" t="s">
        <v>49</v>
      </c>
      <c r="J11" s="185" t="s">
        <v>121</v>
      </c>
      <c r="K11" s="105">
        <v>42777</v>
      </c>
      <c r="L11" s="105">
        <v>44602</v>
      </c>
      <c r="M11" s="185">
        <v>256</v>
      </c>
    </row>
    <row r="12" spans="1:13">
      <c r="A12" s="185" t="s">
        <v>232</v>
      </c>
      <c r="B12" s="497"/>
      <c r="C12" s="109" t="s">
        <v>104</v>
      </c>
      <c r="D12" s="185" t="s">
        <v>123</v>
      </c>
      <c r="E12" s="105">
        <v>43613</v>
      </c>
      <c r="F12" s="105">
        <v>43733</v>
      </c>
      <c r="G12" s="185">
        <v>135</v>
      </c>
      <c r="H12" s="497"/>
      <c r="I12" s="109" t="s">
        <v>30</v>
      </c>
      <c r="J12" s="185" t="s">
        <v>120</v>
      </c>
      <c r="K12" s="105">
        <v>43298</v>
      </c>
      <c r="L12" s="105">
        <v>43478</v>
      </c>
      <c r="M12" s="185">
        <v>85</v>
      </c>
    </row>
    <row r="13" spans="1:13">
      <c r="A13" s="185" t="s">
        <v>232</v>
      </c>
      <c r="B13" s="497"/>
      <c r="C13" s="109" t="s">
        <v>104</v>
      </c>
      <c r="D13" s="185" t="s">
        <v>123</v>
      </c>
      <c r="E13" s="105">
        <v>43605</v>
      </c>
      <c r="F13" s="105">
        <v>43725</v>
      </c>
      <c r="G13" s="185">
        <v>79</v>
      </c>
      <c r="H13" s="497"/>
      <c r="I13" s="109" t="s">
        <v>40</v>
      </c>
      <c r="J13" s="185" t="s">
        <v>120</v>
      </c>
      <c r="K13" s="105">
        <v>43312</v>
      </c>
      <c r="L13" s="105">
        <v>43392</v>
      </c>
      <c r="M13" s="185">
        <v>298</v>
      </c>
    </row>
    <row r="14" spans="1:13">
      <c r="A14" s="185" t="s">
        <v>232</v>
      </c>
      <c r="B14" s="497"/>
      <c r="C14" s="109" t="s">
        <v>113</v>
      </c>
      <c r="D14" s="185" t="s">
        <v>122</v>
      </c>
      <c r="E14" s="105">
        <v>43606</v>
      </c>
      <c r="F14" s="105">
        <v>43726</v>
      </c>
      <c r="G14" s="185">
        <v>38</v>
      </c>
      <c r="H14" s="497"/>
      <c r="I14" s="109" t="s">
        <v>41</v>
      </c>
      <c r="J14" s="185" t="s">
        <v>120</v>
      </c>
      <c r="K14" s="105">
        <v>43312</v>
      </c>
      <c r="L14" s="105">
        <v>43392</v>
      </c>
      <c r="M14" s="185">
        <v>296</v>
      </c>
    </row>
    <row r="15" spans="1:13">
      <c r="A15" s="185" t="s">
        <v>232</v>
      </c>
      <c r="B15" s="497"/>
      <c r="C15" s="109" t="s">
        <v>109</v>
      </c>
      <c r="D15" s="185" t="s">
        <v>123</v>
      </c>
      <c r="E15" s="105">
        <v>43613</v>
      </c>
      <c r="F15" s="105">
        <v>43733</v>
      </c>
      <c r="G15" s="185">
        <v>73</v>
      </c>
      <c r="H15" s="497"/>
      <c r="I15" s="109" t="s">
        <v>23</v>
      </c>
      <c r="J15" s="185" t="s">
        <v>120</v>
      </c>
      <c r="K15" s="105">
        <v>43495</v>
      </c>
      <c r="L15" s="105">
        <v>43860</v>
      </c>
      <c r="M15" s="185">
        <v>1188</v>
      </c>
    </row>
    <row r="16" spans="1:13">
      <c r="A16" s="185" t="s">
        <v>232</v>
      </c>
      <c r="B16" s="497"/>
      <c r="C16" s="109" t="s">
        <v>111</v>
      </c>
      <c r="D16" s="185" t="s">
        <v>122</v>
      </c>
      <c r="E16" s="105">
        <v>43608</v>
      </c>
      <c r="F16" s="105">
        <v>43728</v>
      </c>
      <c r="G16" s="185">
        <v>45</v>
      </c>
      <c r="H16" s="497"/>
      <c r="I16" s="109" t="s">
        <v>33</v>
      </c>
      <c r="J16" s="185" t="s">
        <v>121</v>
      </c>
      <c r="K16" s="105">
        <v>43349</v>
      </c>
      <c r="L16" s="105">
        <v>44444</v>
      </c>
      <c r="M16" s="185">
        <v>29</v>
      </c>
    </row>
    <row r="17" spans="1:13">
      <c r="A17" s="185" t="s">
        <v>232</v>
      </c>
      <c r="B17" s="497"/>
      <c r="C17" s="109" t="s">
        <v>110</v>
      </c>
      <c r="D17" s="185" t="s">
        <v>123</v>
      </c>
      <c r="E17" s="105">
        <v>43605</v>
      </c>
      <c r="F17" s="105">
        <v>43725</v>
      </c>
      <c r="G17" s="185">
        <v>66</v>
      </c>
      <c r="H17" s="497"/>
      <c r="I17" s="109" t="s">
        <v>35</v>
      </c>
      <c r="J17" s="185" t="s">
        <v>121</v>
      </c>
      <c r="K17" s="105">
        <v>43189</v>
      </c>
      <c r="L17" s="105">
        <v>44284</v>
      </c>
      <c r="M17" s="185">
        <v>26</v>
      </c>
    </row>
    <row r="18" spans="1:13">
      <c r="A18" s="185" t="s">
        <v>232</v>
      </c>
      <c r="B18" s="497"/>
      <c r="C18" s="109" t="s">
        <v>110</v>
      </c>
      <c r="D18" s="185" t="s">
        <v>123</v>
      </c>
      <c r="E18" s="105">
        <v>43613</v>
      </c>
      <c r="F18" s="105">
        <v>43733</v>
      </c>
      <c r="G18" s="185">
        <v>25</v>
      </c>
      <c r="H18" s="497"/>
      <c r="I18" s="109" t="s">
        <v>29</v>
      </c>
      <c r="J18" s="185" t="s">
        <v>120</v>
      </c>
      <c r="K18" s="105">
        <v>43329</v>
      </c>
      <c r="L18" s="105">
        <v>43509</v>
      </c>
      <c r="M18" s="185">
        <v>561</v>
      </c>
    </row>
    <row r="19" spans="1:13">
      <c r="A19" s="185" t="s">
        <v>232</v>
      </c>
      <c r="B19" s="497"/>
      <c r="C19" s="109" t="s">
        <v>101</v>
      </c>
      <c r="D19" s="185" t="s">
        <v>122</v>
      </c>
      <c r="E19" s="105">
        <v>43599</v>
      </c>
      <c r="F19" s="105">
        <v>43719</v>
      </c>
      <c r="G19" s="185">
        <v>1</v>
      </c>
      <c r="H19" s="497"/>
      <c r="I19" s="109" t="s">
        <v>14</v>
      </c>
      <c r="J19" s="185" t="s">
        <v>121</v>
      </c>
      <c r="K19" s="105">
        <v>43583</v>
      </c>
      <c r="L19" s="105">
        <v>44678</v>
      </c>
      <c r="M19" s="185">
        <v>523</v>
      </c>
    </row>
    <row r="20" spans="1:13">
      <c r="A20" s="185" t="s">
        <v>232</v>
      </c>
      <c r="B20" s="497"/>
      <c r="C20" s="109" t="s">
        <v>101</v>
      </c>
      <c r="D20" s="185" t="s">
        <v>122</v>
      </c>
      <c r="E20" s="105">
        <v>43608</v>
      </c>
      <c r="F20" s="105">
        <v>43728</v>
      </c>
      <c r="G20" s="185">
        <v>47</v>
      </c>
      <c r="H20" s="497"/>
      <c r="I20" s="109" t="s">
        <v>12</v>
      </c>
      <c r="J20" s="185" t="s">
        <v>120</v>
      </c>
      <c r="K20" s="105">
        <v>43495</v>
      </c>
      <c r="L20" s="105">
        <v>43860</v>
      </c>
      <c r="M20" s="185">
        <v>502</v>
      </c>
    </row>
    <row r="21" spans="1:13">
      <c r="A21" s="185" t="s">
        <v>232</v>
      </c>
      <c r="B21" s="497"/>
      <c r="C21" s="109" t="s">
        <v>108</v>
      </c>
      <c r="D21" s="185" t="s">
        <v>123</v>
      </c>
      <c r="E21" s="105">
        <v>43616</v>
      </c>
      <c r="F21" s="105">
        <v>43736</v>
      </c>
      <c r="G21" s="185">
        <v>100</v>
      </c>
      <c r="H21" s="497"/>
      <c r="I21" s="109" t="s">
        <v>44</v>
      </c>
      <c r="J21" s="185" t="s">
        <v>120</v>
      </c>
      <c r="K21" s="105">
        <v>42764</v>
      </c>
      <c r="L21" s="105">
        <v>43859</v>
      </c>
      <c r="M21" s="185">
        <v>14</v>
      </c>
    </row>
    <row r="22" spans="1:13">
      <c r="A22" s="185" t="s">
        <v>232</v>
      </c>
      <c r="B22" s="497"/>
      <c r="C22" s="109" t="s">
        <v>103</v>
      </c>
      <c r="D22" s="185" t="s">
        <v>122</v>
      </c>
      <c r="E22" s="105">
        <v>43606</v>
      </c>
      <c r="F22" s="105">
        <v>43726</v>
      </c>
      <c r="G22" s="185">
        <v>6</v>
      </c>
      <c r="H22" s="497"/>
      <c r="I22" s="109" t="s">
        <v>27</v>
      </c>
      <c r="J22" s="185" t="s">
        <v>120</v>
      </c>
      <c r="K22" s="105">
        <v>43449</v>
      </c>
      <c r="L22" s="105">
        <v>43509</v>
      </c>
      <c r="M22" s="185">
        <v>33</v>
      </c>
    </row>
    <row r="23" spans="1:13">
      <c r="A23" s="185" t="s">
        <v>232</v>
      </c>
      <c r="B23" s="497"/>
      <c r="C23" s="109" t="s">
        <v>106</v>
      </c>
      <c r="D23" s="185" t="s">
        <v>123</v>
      </c>
      <c r="E23" s="105">
        <v>43608</v>
      </c>
      <c r="F23" s="105">
        <v>43728</v>
      </c>
      <c r="G23" s="185">
        <v>19</v>
      </c>
      <c r="H23" s="497"/>
      <c r="I23" s="109" t="s">
        <v>34</v>
      </c>
      <c r="J23" s="185" t="s">
        <v>121</v>
      </c>
      <c r="K23" s="105">
        <v>43189</v>
      </c>
      <c r="L23" s="105">
        <v>44284</v>
      </c>
      <c r="M23" s="185">
        <v>31</v>
      </c>
    </row>
    <row r="24" spans="1:13">
      <c r="A24" s="185" t="s">
        <v>232</v>
      </c>
      <c r="B24" s="496"/>
      <c r="C24" s="109" t="s">
        <v>113</v>
      </c>
      <c r="D24" s="185" t="s">
        <v>122</v>
      </c>
      <c r="E24" s="105">
        <v>43603</v>
      </c>
      <c r="F24" s="105">
        <v>43723</v>
      </c>
      <c r="G24" s="185">
        <v>12</v>
      </c>
      <c r="H24" s="497"/>
      <c r="I24" s="109" t="s">
        <v>15</v>
      </c>
      <c r="J24" s="185" t="s">
        <v>120</v>
      </c>
      <c r="K24" s="105">
        <v>43333</v>
      </c>
      <c r="L24" s="105">
        <v>43413</v>
      </c>
      <c r="M24" s="185">
        <v>1662</v>
      </c>
    </row>
    <row r="25" spans="1:13" ht="13.5" customHeight="1">
      <c r="A25" s="185" t="s">
        <v>6</v>
      </c>
      <c r="B25" s="495" t="s">
        <v>305</v>
      </c>
      <c r="C25" s="109" t="s">
        <v>112</v>
      </c>
      <c r="D25" s="185" t="s">
        <v>122</v>
      </c>
      <c r="E25" s="105">
        <v>43559</v>
      </c>
      <c r="F25" s="105">
        <v>43619</v>
      </c>
      <c r="G25" s="185">
        <v>10</v>
      </c>
      <c r="H25" s="497"/>
      <c r="I25" s="109" t="s">
        <v>18</v>
      </c>
      <c r="J25" s="185" t="s">
        <v>120</v>
      </c>
      <c r="K25" s="105">
        <v>43331</v>
      </c>
      <c r="L25" s="105">
        <v>43411</v>
      </c>
      <c r="M25" s="185">
        <v>1300</v>
      </c>
    </row>
    <row r="26" spans="1:13">
      <c r="A26" s="185" t="s">
        <v>6</v>
      </c>
      <c r="B26" s="497"/>
      <c r="C26" s="109" t="s">
        <v>16</v>
      </c>
      <c r="D26" s="185" t="s">
        <v>121</v>
      </c>
      <c r="E26" s="105">
        <v>43580</v>
      </c>
      <c r="F26" s="105">
        <v>43615</v>
      </c>
      <c r="G26" s="185">
        <v>5</v>
      </c>
      <c r="H26" s="497"/>
      <c r="I26" s="109" t="s">
        <v>32</v>
      </c>
      <c r="J26" s="185" t="s">
        <v>120</v>
      </c>
      <c r="K26" s="105">
        <v>43427</v>
      </c>
      <c r="L26" s="105">
        <v>43507</v>
      </c>
      <c r="M26" s="185">
        <v>141</v>
      </c>
    </row>
    <row r="27" spans="1:13">
      <c r="A27" s="185" t="s">
        <v>6</v>
      </c>
      <c r="B27" s="497"/>
      <c r="C27" s="109" t="s">
        <v>301</v>
      </c>
      <c r="D27" s="185" t="s">
        <v>120</v>
      </c>
      <c r="E27" s="105">
        <v>43605</v>
      </c>
      <c r="F27" s="105">
        <v>43622</v>
      </c>
      <c r="G27" s="185">
        <v>2</v>
      </c>
      <c r="H27" s="497"/>
      <c r="I27" s="109" t="s">
        <v>38</v>
      </c>
      <c r="J27" s="185" t="s">
        <v>127</v>
      </c>
      <c r="K27" s="105">
        <v>43363</v>
      </c>
      <c r="L27" s="105">
        <v>43423</v>
      </c>
      <c r="M27" s="185">
        <v>1</v>
      </c>
    </row>
    <row r="28" spans="1:13">
      <c r="A28" s="185" t="s">
        <v>6</v>
      </c>
      <c r="B28" s="497"/>
      <c r="C28" s="109" t="s">
        <v>104</v>
      </c>
      <c r="D28" s="185" t="s">
        <v>123</v>
      </c>
      <c r="E28" s="105">
        <v>43558</v>
      </c>
      <c r="F28" s="105">
        <v>43618</v>
      </c>
      <c r="G28" s="185">
        <v>1</v>
      </c>
      <c r="H28" s="497"/>
      <c r="I28" s="109" t="s">
        <v>39</v>
      </c>
      <c r="J28" s="185" t="s">
        <v>128</v>
      </c>
      <c r="K28" s="105">
        <v>43353</v>
      </c>
      <c r="L28" s="105">
        <v>43893</v>
      </c>
      <c r="M28" s="185">
        <v>3</v>
      </c>
    </row>
    <row r="29" spans="1:13">
      <c r="A29" s="185" t="s">
        <v>6</v>
      </c>
      <c r="B29" s="497"/>
      <c r="C29" s="109" t="s">
        <v>115</v>
      </c>
      <c r="D29" s="185" t="s">
        <v>122</v>
      </c>
      <c r="E29" s="105">
        <v>43559</v>
      </c>
      <c r="F29" s="105">
        <v>43619</v>
      </c>
      <c r="G29" s="185">
        <v>18</v>
      </c>
      <c r="H29" s="497"/>
      <c r="I29" s="109" t="s">
        <v>25</v>
      </c>
      <c r="J29" s="185" t="s">
        <v>124</v>
      </c>
      <c r="K29" s="105">
        <v>43483</v>
      </c>
      <c r="L29" s="105">
        <v>43563</v>
      </c>
      <c r="M29" s="185">
        <v>1713</v>
      </c>
    </row>
    <row r="30" spans="1:13">
      <c r="A30" s="185" t="s">
        <v>6</v>
      </c>
      <c r="B30" s="496"/>
      <c r="C30" s="109" t="s">
        <v>111</v>
      </c>
      <c r="D30" s="185" t="s">
        <v>122</v>
      </c>
      <c r="E30" s="105">
        <v>43560</v>
      </c>
      <c r="F30" s="105">
        <v>43620</v>
      </c>
      <c r="G30" s="185">
        <v>1</v>
      </c>
      <c r="H30" s="497"/>
      <c r="I30" s="109" t="s">
        <v>42</v>
      </c>
      <c r="J30" s="185" t="s">
        <v>120</v>
      </c>
      <c r="K30" s="105">
        <v>43101</v>
      </c>
      <c r="L30" s="105">
        <v>44196</v>
      </c>
      <c r="M30" s="185">
        <v>109</v>
      </c>
    </row>
    <row r="31" spans="1:13">
      <c r="A31" s="185" t="s">
        <v>6</v>
      </c>
      <c r="B31" s="582" t="s">
        <v>306</v>
      </c>
      <c r="C31" s="109" t="s">
        <v>103</v>
      </c>
      <c r="D31" s="185" t="s">
        <v>122</v>
      </c>
      <c r="E31" s="105">
        <v>43615</v>
      </c>
      <c r="F31" s="105">
        <f>E31+60</f>
        <v>43675</v>
      </c>
      <c r="G31" s="185">
        <v>48</v>
      </c>
      <c r="H31" s="497"/>
      <c r="I31" s="109" t="s">
        <v>50</v>
      </c>
      <c r="J31" s="185" t="s">
        <v>129</v>
      </c>
      <c r="K31" s="105">
        <v>42764</v>
      </c>
      <c r="L31" s="105">
        <v>43859</v>
      </c>
      <c r="M31" s="185">
        <v>13</v>
      </c>
    </row>
    <row r="32" spans="1:13">
      <c r="A32" s="185" t="s">
        <v>6</v>
      </c>
      <c r="B32" s="583"/>
      <c r="C32" s="109" t="s">
        <v>17</v>
      </c>
      <c r="D32" s="185" t="s">
        <v>120</v>
      </c>
      <c r="E32" s="105">
        <v>43615</v>
      </c>
      <c r="F32" s="105">
        <f>E32+60</f>
        <v>43675</v>
      </c>
      <c r="G32" s="185">
        <v>159</v>
      </c>
      <c r="H32" s="497"/>
      <c r="I32" s="109" t="s">
        <v>51</v>
      </c>
      <c r="J32" s="185" t="s">
        <v>127</v>
      </c>
      <c r="K32" s="105">
        <v>42359</v>
      </c>
      <c r="L32" s="105">
        <v>44184</v>
      </c>
      <c r="M32" s="185">
        <v>13</v>
      </c>
    </row>
    <row r="33" spans="1:13">
      <c r="A33" s="185" t="s">
        <v>6</v>
      </c>
      <c r="B33" s="584"/>
      <c r="C33" s="186" t="s">
        <v>7</v>
      </c>
      <c r="D33" s="186" t="s">
        <v>120</v>
      </c>
      <c r="E33" s="24">
        <v>43615</v>
      </c>
      <c r="F33" s="105">
        <f>E33+60</f>
        <v>43675</v>
      </c>
      <c r="G33" s="186">
        <v>10</v>
      </c>
      <c r="H33" s="497"/>
      <c r="I33" s="109" t="s">
        <v>37</v>
      </c>
      <c r="J33" s="185" t="s">
        <v>127</v>
      </c>
      <c r="K33" s="105">
        <v>42781</v>
      </c>
      <c r="L33" s="105">
        <v>44606</v>
      </c>
      <c r="M33" s="185">
        <v>1</v>
      </c>
    </row>
    <row r="34" spans="1:13">
      <c r="A34" s="185" t="s">
        <v>6</v>
      </c>
      <c r="B34" s="184"/>
      <c r="C34" s="192"/>
      <c r="D34" s="184"/>
      <c r="E34" s="184"/>
      <c r="F34" s="105"/>
      <c r="G34" s="184"/>
      <c r="H34" s="497"/>
      <c r="I34" s="109" t="s">
        <v>36</v>
      </c>
      <c r="J34" s="185" t="s">
        <v>121</v>
      </c>
      <c r="K34" s="105">
        <v>43316</v>
      </c>
      <c r="L34" s="105">
        <v>44411</v>
      </c>
      <c r="M34" s="185">
        <v>21</v>
      </c>
    </row>
    <row r="35" spans="1:13">
      <c r="A35" s="185" t="s">
        <v>6</v>
      </c>
      <c r="B35" s="184"/>
      <c r="C35" s="192"/>
      <c r="D35" s="184"/>
      <c r="E35" s="184"/>
      <c r="F35" s="184"/>
      <c r="G35" s="184"/>
      <c r="H35" s="497"/>
      <c r="I35" s="109" t="s">
        <v>260</v>
      </c>
      <c r="J35" s="185" t="s">
        <v>120</v>
      </c>
      <c r="K35" s="105">
        <v>43608</v>
      </c>
      <c r="L35" s="105">
        <v>43688</v>
      </c>
      <c r="M35" s="185">
        <v>725</v>
      </c>
    </row>
    <row r="36" spans="1:13">
      <c r="A36" s="185" t="s">
        <v>232</v>
      </c>
      <c r="B36" s="184"/>
      <c r="C36" s="192"/>
      <c r="D36" s="184"/>
      <c r="E36" s="184"/>
      <c r="F36" s="184"/>
      <c r="G36" s="184"/>
      <c r="H36" s="497"/>
      <c r="I36" s="109" t="s">
        <v>48</v>
      </c>
      <c r="J36" s="185" t="s">
        <v>120</v>
      </c>
      <c r="K36" s="105">
        <v>42764</v>
      </c>
      <c r="L36" s="105">
        <v>43859</v>
      </c>
      <c r="M36" s="185">
        <v>48</v>
      </c>
    </row>
    <row r="37" spans="1:13" ht="27" customHeight="1">
      <c r="A37" s="185" t="s">
        <v>6</v>
      </c>
      <c r="B37" s="184"/>
      <c r="C37" s="192"/>
      <c r="D37" s="184"/>
      <c r="E37" s="184"/>
      <c r="F37" s="184"/>
      <c r="G37" s="184"/>
      <c r="H37" s="497"/>
      <c r="I37" s="109" t="s">
        <v>47</v>
      </c>
      <c r="J37" s="185" t="s">
        <v>121</v>
      </c>
      <c r="K37" s="105">
        <v>43074</v>
      </c>
      <c r="L37" s="105">
        <v>44169</v>
      </c>
      <c r="M37" s="185">
        <v>29</v>
      </c>
    </row>
    <row r="38" spans="1:13">
      <c r="A38" s="185" t="s">
        <v>6</v>
      </c>
      <c r="B38" s="184"/>
      <c r="C38" s="192"/>
      <c r="D38" s="184"/>
      <c r="E38" s="184"/>
      <c r="F38" s="184"/>
      <c r="G38" s="184"/>
      <c r="H38" s="497"/>
      <c r="I38" s="109" t="s">
        <v>43</v>
      </c>
      <c r="J38" s="185" t="s">
        <v>121</v>
      </c>
      <c r="K38" s="105">
        <v>42948</v>
      </c>
      <c r="L38" s="105">
        <v>44043</v>
      </c>
      <c r="M38" s="185">
        <v>6</v>
      </c>
    </row>
    <row r="39" spans="1:13">
      <c r="A39" s="185" t="s">
        <v>6</v>
      </c>
      <c r="B39" s="184"/>
      <c r="C39" s="192"/>
      <c r="D39" s="184"/>
      <c r="E39" s="184"/>
      <c r="F39" s="184"/>
      <c r="G39" s="184"/>
      <c r="H39" s="497"/>
      <c r="I39" s="109" t="s">
        <v>24</v>
      </c>
      <c r="J39" s="185" t="s">
        <v>120</v>
      </c>
      <c r="K39" s="105">
        <v>43424</v>
      </c>
      <c r="L39" s="105">
        <v>43789</v>
      </c>
      <c r="M39" s="185">
        <v>996</v>
      </c>
    </row>
    <row r="40" spans="1:13">
      <c r="A40" s="185" t="s">
        <v>6</v>
      </c>
      <c r="B40" s="184"/>
      <c r="C40" s="192"/>
      <c r="D40" s="184"/>
      <c r="E40" s="184"/>
      <c r="F40" s="184"/>
      <c r="G40" s="184"/>
      <c r="H40" s="496"/>
      <c r="I40" s="109" t="s">
        <v>28</v>
      </c>
      <c r="J40" s="185" t="s">
        <v>120</v>
      </c>
      <c r="K40" s="105">
        <v>43366</v>
      </c>
      <c r="L40" s="105">
        <v>43367</v>
      </c>
      <c r="M40" s="185">
        <v>132</v>
      </c>
    </row>
  </sheetData>
  <sortState ref="A2:I86">
    <sortCondition ref="C2:C86"/>
  </sortState>
  <mergeCells count="5">
    <mergeCell ref="B25:B30"/>
    <mergeCell ref="H2:H40"/>
    <mergeCell ref="B2:B24"/>
    <mergeCell ref="B31:B33"/>
    <mergeCell ref="A1:M1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38"/>
  <sheetViews>
    <sheetView topLeftCell="A13" workbookViewId="0">
      <selection activeCell="C35" sqref="C35:H35"/>
    </sheetView>
  </sheetViews>
  <sheetFormatPr defaultRowHeight="13.5"/>
  <cols>
    <col min="3" max="3" width="38.375" customWidth="1"/>
    <col min="4" max="6" width="9" style="38"/>
    <col min="7" max="8" width="4.5" style="38" bestFit="1" customWidth="1"/>
    <col min="9" max="9" width="5.625" bestFit="1" customWidth="1"/>
    <col min="10" max="10" width="20.5" customWidth="1"/>
    <col min="11" max="13" width="9" style="38"/>
    <col min="14" max="14" width="7" style="38" bestFit="1" customWidth="1"/>
  </cols>
  <sheetData>
    <row r="1" spans="1:14">
      <c r="A1" s="479" t="s">
        <v>311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>
      <c r="A2" s="23" t="s">
        <v>0</v>
      </c>
      <c r="B2" s="23" t="s">
        <v>73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138</v>
      </c>
      <c r="H2" s="23" t="s">
        <v>74</v>
      </c>
      <c r="I2" s="23" t="s">
        <v>73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138</v>
      </c>
    </row>
    <row r="3" spans="1:14">
      <c r="A3" s="190" t="s">
        <v>232</v>
      </c>
      <c r="B3" s="543" t="s">
        <v>135</v>
      </c>
      <c r="C3" s="190" t="s">
        <v>116</v>
      </c>
      <c r="D3" s="189" t="s">
        <v>121</v>
      </c>
      <c r="E3" s="105">
        <v>43608</v>
      </c>
      <c r="F3" s="105">
        <f>E3+60</f>
        <v>43668</v>
      </c>
      <c r="G3" s="189">
        <v>79</v>
      </c>
      <c r="H3" s="189">
        <v>79</v>
      </c>
      <c r="I3" s="543" t="s">
        <v>308</v>
      </c>
      <c r="J3" s="190" t="s">
        <v>15</v>
      </c>
      <c r="K3" s="189" t="s">
        <v>120</v>
      </c>
      <c r="L3" s="105">
        <v>43333</v>
      </c>
      <c r="M3" s="105">
        <v>43413</v>
      </c>
      <c r="N3" s="189">
        <v>1630</v>
      </c>
    </row>
    <row r="4" spans="1:14">
      <c r="A4" s="190" t="s">
        <v>232</v>
      </c>
      <c r="B4" s="543"/>
      <c r="C4" s="190" t="s">
        <v>11</v>
      </c>
      <c r="D4" s="189" t="s">
        <v>120</v>
      </c>
      <c r="E4" s="105">
        <v>43600</v>
      </c>
      <c r="F4" s="105">
        <f>E4+60</f>
        <v>43660</v>
      </c>
      <c r="G4" s="189">
        <v>55</v>
      </c>
      <c r="H4" s="189">
        <v>55</v>
      </c>
      <c r="I4" s="543"/>
      <c r="J4" s="190" t="s">
        <v>18</v>
      </c>
      <c r="K4" s="189" t="s">
        <v>120</v>
      </c>
      <c r="L4" s="105">
        <v>43331</v>
      </c>
      <c r="M4" s="105">
        <v>43411</v>
      </c>
      <c r="N4" s="189">
        <v>1291</v>
      </c>
    </row>
    <row r="5" spans="1:14">
      <c r="A5" s="190" t="s">
        <v>232</v>
      </c>
      <c r="B5" s="543"/>
      <c r="C5" s="190" t="s">
        <v>10</v>
      </c>
      <c r="D5" s="189" t="s">
        <v>120</v>
      </c>
      <c r="E5" s="105">
        <v>43609</v>
      </c>
      <c r="F5" s="105">
        <v>43669</v>
      </c>
      <c r="G5" s="189">
        <v>66</v>
      </c>
      <c r="H5" s="189">
        <v>66</v>
      </c>
      <c r="I5" s="543"/>
      <c r="J5" s="190" t="s">
        <v>32</v>
      </c>
      <c r="K5" s="189" t="s">
        <v>120</v>
      </c>
      <c r="L5" s="105">
        <v>43427</v>
      </c>
      <c r="M5" s="105">
        <v>43507</v>
      </c>
      <c r="N5" s="189">
        <v>141</v>
      </c>
    </row>
    <row r="6" spans="1:14">
      <c r="A6" s="190" t="s">
        <v>232</v>
      </c>
      <c r="B6" s="543"/>
      <c r="C6" s="190" t="s">
        <v>12</v>
      </c>
      <c r="D6" s="189" t="s">
        <v>120</v>
      </c>
      <c r="E6" s="105">
        <v>43495</v>
      </c>
      <c r="F6" s="105">
        <v>43860</v>
      </c>
      <c r="G6" s="189">
        <v>502</v>
      </c>
      <c r="H6" s="189">
        <v>502</v>
      </c>
      <c r="I6" s="543"/>
      <c r="J6" s="190" t="s">
        <v>38</v>
      </c>
      <c r="K6" s="189" t="s">
        <v>127</v>
      </c>
      <c r="L6" s="105">
        <v>43363</v>
      </c>
      <c r="M6" s="105">
        <v>43423</v>
      </c>
      <c r="N6" s="189">
        <v>1</v>
      </c>
    </row>
    <row r="7" spans="1:14">
      <c r="A7" s="190" t="s">
        <v>6</v>
      </c>
      <c r="B7" s="543"/>
      <c r="C7" s="190" t="s">
        <v>21</v>
      </c>
      <c r="D7" s="189" t="s">
        <v>121</v>
      </c>
      <c r="E7" s="105">
        <v>43599</v>
      </c>
      <c r="F7" s="105">
        <v>43689</v>
      </c>
      <c r="G7" s="189">
        <v>74</v>
      </c>
      <c r="H7" s="189">
        <v>74</v>
      </c>
      <c r="I7" s="543"/>
      <c r="J7" s="190" t="s">
        <v>39</v>
      </c>
      <c r="K7" s="189" t="s">
        <v>128</v>
      </c>
      <c r="L7" s="105">
        <v>43353</v>
      </c>
      <c r="M7" s="105">
        <v>43893</v>
      </c>
      <c r="N7" s="189">
        <v>3</v>
      </c>
    </row>
    <row r="8" spans="1:14">
      <c r="A8" s="190" t="s">
        <v>6</v>
      </c>
      <c r="B8" s="543"/>
      <c r="C8" s="190" t="s">
        <v>34</v>
      </c>
      <c r="D8" s="189" t="s">
        <v>121</v>
      </c>
      <c r="E8" s="105">
        <v>43189</v>
      </c>
      <c r="F8" s="105">
        <v>44284</v>
      </c>
      <c r="G8" s="189">
        <v>31</v>
      </c>
      <c r="H8" s="189">
        <v>31</v>
      </c>
      <c r="I8" s="543"/>
      <c r="J8" s="190" t="s">
        <v>25</v>
      </c>
      <c r="K8" s="189" t="s">
        <v>124</v>
      </c>
      <c r="L8" s="105">
        <v>43483</v>
      </c>
      <c r="M8" s="105">
        <v>43563</v>
      </c>
      <c r="N8" s="189">
        <v>1712</v>
      </c>
    </row>
    <row r="9" spans="1:14">
      <c r="A9" s="190" t="s">
        <v>6</v>
      </c>
      <c r="B9" s="543"/>
      <c r="C9" s="190" t="s">
        <v>112</v>
      </c>
      <c r="D9" s="189" t="s">
        <v>122</v>
      </c>
      <c r="E9" s="105">
        <v>43607</v>
      </c>
      <c r="F9" s="105">
        <v>43727</v>
      </c>
      <c r="G9" s="189">
        <v>41</v>
      </c>
      <c r="H9" s="189">
        <v>41</v>
      </c>
      <c r="I9" s="543"/>
      <c r="J9" s="190" t="s">
        <v>42</v>
      </c>
      <c r="K9" s="189" t="s">
        <v>120</v>
      </c>
      <c r="L9" s="105">
        <v>43101</v>
      </c>
      <c r="M9" s="105">
        <v>44196</v>
      </c>
      <c r="N9" s="189">
        <v>109</v>
      </c>
    </row>
    <row r="10" spans="1:14">
      <c r="A10" s="190" t="s">
        <v>232</v>
      </c>
      <c r="B10" s="543"/>
      <c r="C10" s="190" t="s">
        <v>104</v>
      </c>
      <c r="D10" s="189" t="s">
        <v>123</v>
      </c>
      <c r="E10" s="105">
        <v>43605</v>
      </c>
      <c r="F10" s="105">
        <v>43725</v>
      </c>
      <c r="G10" s="189">
        <v>9</v>
      </c>
      <c r="H10" s="495">
        <v>144</v>
      </c>
      <c r="I10" s="543"/>
      <c r="J10" s="190" t="s">
        <v>50</v>
      </c>
      <c r="K10" s="189" t="s">
        <v>129</v>
      </c>
      <c r="L10" s="105">
        <v>42764</v>
      </c>
      <c r="M10" s="105">
        <v>43859</v>
      </c>
      <c r="N10" s="189">
        <v>13</v>
      </c>
    </row>
    <row r="11" spans="1:14">
      <c r="A11" s="190" t="s">
        <v>6</v>
      </c>
      <c r="B11" s="543"/>
      <c r="C11" s="190" t="s">
        <v>104</v>
      </c>
      <c r="D11" s="189" t="s">
        <v>123</v>
      </c>
      <c r="E11" s="105">
        <v>43613</v>
      </c>
      <c r="F11" s="105">
        <v>43733</v>
      </c>
      <c r="G11" s="189">
        <v>135</v>
      </c>
      <c r="H11" s="496"/>
      <c r="I11" s="543"/>
      <c r="J11" s="190" t="s">
        <v>51</v>
      </c>
      <c r="K11" s="189" t="s">
        <v>127</v>
      </c>
      <c r="L11" s="105">
        <v>42359</v>
      </c>
      <c r="M11" s="105">
        <v>44184</v>
      </c>
      <c r="N11" s="189">
        <v>13</v>
      </c>
    </row>
    <row r="12" spans="1:14">
      <c r="A12" s="190" t="s">
        <v>232</v>
      </c>
      <c r="B12" s="543"/>
      <c r="C12" s="190" t="s">
        <v>113</v>
      </c>
      <c r="D12" s="189" t="s">
        <v>122</v>
      </c>
      <c r="E12" s="105">
        <v>43603</v>
      </c>
      <c r="F12" s="105">
        <v>43723</v>
      </c>
      <c r="G12" s="189">
        <v>10</v>
      </c>
      <c r="H12" s="189">
        <v>10</v>
      </c>
      <c r="I12" s="543"/>
      <c r="J12" s="190" t="s">
        <v>37</v>
      </c>
      <c r="K12" s="189" t="s">
        <v>127</v>
      </c>
      <c r="L12" s="105">
        <v>42781</v>
      </c>
      <c r="M12" s="105">
        <v>44606</v>
      </c>
      <c r="N12" s="189">
        <v>1</v>
      </c>
    </row>
    <row r="13" spans="1:14">
      <c r="A13" s="190" t="s">
        <v>232</v>
      </c>
      <c r="B13" s="543"/>
      <c r="C13" s="190" t="s">
        <v>113</v>
      </c>
      <c r="D13" s="189" t="s">
        <v>122</v>
      </c>
      <c r="E13" s="105">
        <v>43606</v>
      </c>
      <c r="F13" s="105">
        <v>43726</v>
      </c>
      <c r="G13" s="189">
        <v>38</v>
      </c>
      <c r="H13" s="189">
        <v>38</v>
      </c>
      <c r="I13" s="543"/>
      <c r="J13" s="190" t="s">
        <v>36</v>
      </c>
      <c r="K13" s="189" t="s">
        <v>121</v>
      </c>
      <c r="L13" s="105">
        <v>43316</v>
      </c>
      <c r="M13" s="105">
        <v>44411</v>
      </c>
      <c r="N13" s="189">
        <v>21</v>
      </c>
    </row>
    <row r="14" spans="1:14">
      <c r="A14" s="190" t="s">
        <v>232</v>
      </c>
      <c r="B14" s="543"/>
      <c r="C14" s="190" t="s">
        <v>109</v>
      </c>
      <c r="D14" s="189" t="s">
        <v>123</v>
      </c>
      <c r="E14" s="105">
        <v>43613</v>
      </c>
      <c r="F14" s="105">
        <v>43733</v>
      </c>
      <c r="G14" s="189">
        <v>69</v>
      </c>
      <c r="H14" s="189">
        <v>69</v>
      </c>
      <c r="I14" s="543"/>
      <c r="J14" s="190" t="s">
        <v>260</v>
      </c>
      <c r="K14" s="189" t="s">
        <v>120</v>
      </c>
      <c r="L14" s="105">
        <v>43608</v>
      </c>
      <c r="M14" s="105">
        <v>43688</v>
      </c>
      <c r="N14" s="189">
        <v>631</v>
      </c>
    </row>
    <row r="15" spans="1:14">
      <c r="A15" s="190" t="s">
        <v>232</v>
      </c>
      <c r="B15" s="543"/>
      <c r="C15" s="190" t="s">
        <v>111</v>
      </c>
      <c r="D15" s="189" t="s">
        <v>122</v>
      </c>
      <c r="E15" s="105">
        <v>43608</v>
      </c>
      <c r="F15" s="105">
        <v>43728</v>
      </c>
      <c r="G15" s="189">
        <v>45</v>
      </c>
      <c r="H15" s="189">
        <v>45</v>
      </c>
      <c r="I15" s="543"/>
      <c r="J15" s="190" t="s">
        <v>48</v>
      </c>
      <c r="K15" s="189" t="s">
        <v>120</v>
      </c>
      <c r="L15" s="105">
        <v>42764</v>
      </c>
      <c r="M15" s="105">
        <v>43859</v>
      </c>
      <c r="N15" s="189">
        <v>48</v>
      </c>
    </row>
    <row r="16" spans="1:14">
      <c r="A16" s="190" t="s">
        <v>232</v>
      </c>
      <c r="B16" s="543"/>
      <c r="C16" s="190" t="s">
        <v>110</v>
      </c>
      <c r="D16" s="189" t="s">
        <v>123</v>
      </c>
      <c r="E16" s="105">
        <v>43605</v>
      </c>
      <c r="F16" s="105">
        <v>43725</v>
      </c>
      <c r="G16" s="189">
        <v>55</v>
      </c>
      <c r="H16" s="495">
        <v>80</v>
      </c>
      <c r="I16" s="543"/>
      <c r="J16" s="190" t="s">
        <v>47</v>
      </c>
      <c r="K16" s="189" t="s">
        <v>121</v>
      </c>
      <c r="L16" s="105">
        <v>43074</v>
      </c>
      <c r="M16" s="105">
        <v>44169</v>
      </c>
      <c r="N16" s="189">
        <v>29</v>
      </c>
    </row>
    <row r="17" spans="1:14">
      <c r="A17" s="190" t="s">
        <v>232</v>
      </c>
      <c r="B17" s="543"/>
      <c r="C17" s="190" t="s">
        <v>110</v>
      </c>
      <c r="D17" s="189" t="s">
        <v>123</v>
      </c>
      <c r="E17" s="105">
        <v>43613</v>
      </c>
      <c r="F17" s="105">
        <v>43733</v>
      </c>
      <c r="G17" s="189">
        <v>25</v>
      </c>
      <c r="H17" s="496"/>
      <c r="I17" s="543"/>
      <c r="J17" s="190" t="s">
        <v>43</v>
      </c>
      <c r="K17" s="189" t="s">
        <v>121</v>
      </c>
      <c r="L17" s="105">
        <v>42948</v>
      </c>
      <c r="M17" s="105">
        <v>44043</v>
      </c>
      <c r="N17" s="189">
        <v>6</v>
      </c>
    </row>
    <row r="18" spans="1:14">
      <c r="A18" s="190" t="s">
        <v>232</v>
      </c>
      <c r="B18" s="543"/>
      <c r="C18" s="190" t="s">
        <v>101</v>
      </c>
      <c r="D18" s="189" t="s">
        <v>122</v>
      </c>
      <c r="E18" s="105">
        <v>43608</v>
      </c>
      <c r="F18" s="105">
        <v>43728</v>
      </c>
      <c r="G18" s="189">
        <v>45</v>
      </c>
      <c r="H18" s="189">
        <v>45</v>
      </c>
      <c r="I18" s="543"/>
      <c r="J18" s="190" t="s">
        <v>24</v>
      </c>
      <c r="K18" s="189" t="s">
        <v>120</v>
      </c>
      <c r="L18" s="105">
        <v>43424</v>
      </c>
      <c r="M18" s="105">
        <v>43789</v>
      </c>
      <c r="N18" s="189">
        <v>996</v>
      </c>
    </row>
    <row r="19" spans="1:14">
      <c r="A19" s="190" t="s">
        <v>232</v>
      </c>
      <c r="B19" s="543"/>
      <c r="C19" s="190" t="s">
        <v>108</v>
      </c>
      <c r="D19" s="189" t="s">
        <v>123</v>
      </c>
      <c r="E19" s="105">
        <v>43616</v>
      </c>
      <c r="F19" s="105">
        <v>43736</v>
      </c>
      <c r="G19" s="189">
        <v>94</v>
      </c>
      <c r="H19" s="189">
        <v>94</v>
      </c>
      <c r="I19" s="543"/>
      <c r="J19" s="190" t="s">
        <v>28</v>
      </c>
      <c r="K19" s="189" t="s">
        <v>120</v>
      </c>
      <c r="L19" s="105">
        <v>43366</v>
      </c>
      <c r="M19" s="105">
        <v>43367</v>
      </c>
      <c r="N19" s="189">
        <v>132</v>
      </c>
    </row>
    <row r="20" spans="1:14">
      <c r="A20" s="190" t="s">
        <v>232</v>
      </c>
      <c r="B20" s="543"/>
      <c r="C20" s="190" t="s">
        <v>106</v>
      </c>
      <c r="D20" s="189" t="s">
        <v>123</v>
      </c>
      <c r="E20" s="105">
        <v>43614</v>
      </c>
      <c r="F20" s="105">
        <v>43734</v>
      </c>
      <c r="G20" s="189">
        <v>137</v>
      </c>
      <c r="H20" s="189">
        <v>137</v>
      </c>
      <c r="I20" s="543"/>
      <c r="J20" s="190" t="s">
        <v>49</v>
      </c>
      <c r="K20" s="189" t="s">
        <v>121</v>
      </c>
      <c r="L20" s="105">
        <v>42777</v>
      </c>
      <c r="M20" s="105">
        <v>44602</v>
      </c>
      <c r="N20" s="189">
        <v>256</v>
      </c>
    </row>
    <row r="21" spans="1:14">
      <c r="A21" s="190" t="s">
        <v>232</v>
      </c>
      <c r="B21" s="543"/>
      <c r="C21" s="190" t="s">
        <v>8</v>
      </c>
      <c r="D21" s="189" t="s">
        <v>121</v>
      </c>
      <c r="E21" s="105">
        <v>43608</v>
      </c>
      <c r="F21" s="105">
        <v>43668</v>
      </c>
      <c r="G21" s="189">
        <v>175</v>
      </c>
      <c r="H21" s="189">
        <v>175</v>
      </c>
      <c r="I21" s="543"/>
      <c r="J21" s="190" t="s">
        <v>30</v>
      </c>
      <c r="K21" s="189" t="s">
        <v>120</v>
      </c>
      <c r="L21" s="105">
        <v>43298</v>
      </c>
      <c r="M21" s="105">
        <v>43478</v>
      </c>
      <c r="N21" s="189">
        <v>85</v>
      </c>
    </row>
    <row r="22" spans="1:14">
      <c r="A22" s="190" t="s">
        <v>232</v>
      </c>
      <c r="B22" s="543"/>
      <c r="C22" s="190" t="s">
        <v>17</v>
      </c>
      <c r="D22" s="189" t="s">
        <v>120</v>
      </c>
      <c r="E22" s="105">
        <v>43608</v>
      </c>
      <c r="F22" s="105">
        <v>43668</v>
      </c>
      <c r="G22" s="189">
        <v>10</v>
      </c>
      <c r="H22" s="189">
        <v>10</v>
      </c>
      <c r="I22" s="543"/>
      <c r="J22" s="190" t="s">
        <v>16</v>
      </c>
      <c r="K22" s="189" t="s">
        <v>121</v>
      </c>
      <c r="L22" s="105">
        <v>43609</v>
      </c>
      <c r="M22" s="105">
        <v>43644</v>
      </c>
      <c r="N22" s="189">
        <v>17</v>
      </c>
    </row>
    <row r="23" spans="1:14">
      <c r="A23" s="190" t="s">
        <v>232</v>
      </c>
      <c r="B23" s="543" t="s">
        <v>292</v>
      </c>
      <c r="C23" s="190" t="s">
        <v>301</v>
      </c>
      <c r="D23" s="189" t="s">
        <v>120</v>
      </c>
      <c r="E23" s="105">
        <v>43605</v>
      </c>
      <c r="F23" s="105">
        <v>43622</v>
      </c>
      <c r="G23" s="189">
        <v>2</v>
      </c>
      <c r="H23" s="189">
        <v>2</v>
      </c>
      <c r="I23" s="543"/>
      <c r="J23" s="190" t="s">
        <v>40</v>
      </c>
      <c r="K23" s="189" t="s">
        <v>120</v>
      </c>
      <c r="L23" s="105">
        <v>43312</v>
      </c>
      <c r="M23" s="105">
        <v>43392</v>
      </c>
      <c r="N23" s="189">
        <v>298</v>
      </c>
    </row>
    <row r="24" spans="1:14">
      <c r="A24" s="190" t="s">
        <v>232</v>
      </c>
      <c r="B24" s="543"/>
      <c r="C24" s="190" t="s">
        <v>302</v>
      </c>
      <c r="D24" s="189" t="s">
        <v>120</v>
      </c>
      <c r="E24" s="105">
        <v>43612</v>
      </c>
      <c r="F24" s="105">
        <v>43629</v>
      </c>
      <c r="G24" s="189">
        <v>2</v>
      </c>
      <c r="H24" s="189">
        <v>2</v>
      </c>
      <c r="I24" s="543"/>
      <c r="J24" s="190" t="s">
        <v>41</v>
      </c>
      <c r="K24" s="189" t="s">
        <v>120</v>
      </c>
      <c r="L24" s="105">
        <v>43312</v>
      </c>
      <c r="M24" s="105">
        <v>43392</v>
      </c>
      <c r="N24" s="189">
        <v>296</v>
      </c>
    </row>
    <row r="25" spans="1:14">
      <c r="A25" s="190" t="s">
        <v>232</v>
      </c>
      <c r="B25" s="543" t="s">
        <v>309</v>
      </c>
      <c r="C25" s="190" t="s">
        <v>16</v>
      </c>
      <c r="D25" s="189" t="s">
        <v>121</v>
      </c>
      <c r="E25" s="105">
        <v>43580</v>
      </c>
      <c r="F25" s="105">
        <v>43615</v>
      </c>
      <c r="G25" s="189">
        <v>5</v>
      </c>
      <c r="H25" s="189">
        <v>5</v>
      </c>
      <c r="I25" s="543"/>
      <c r="J25" s="190" t="s">
        <v>23</v>
      </c>
      <c r="K25" s="189" t="s">
        <v>120</v>
      </c>
      <c r="L25" s="105">
        <v>43495</v>
      </c>
      <c r="M25" s="105">
        <v>43860</v>
      </c>
      <c r="N25" s="189">
        <v>1185</v>
      </c>
    </row>
    <row r="26" spans="1:14">
      <c r="A26" s="190" t="s">
        <v>6</v>
      </c>
      <c r="B26" s="543"/>
      <c r="C26" s="190" t="s">
        <v>112</v>
      </c>
      <c r="D26" s="189" t="s">
        <v>122</v>
      </c>
      <c r="E26" s="105">
        <v>43559</v>
      </c>
      <c r="F26" s="105">
        <v>43619</v>
      </c>
      <c r="G26" s="189">
        <v>10</v>
      </c>
      <c r="H26" s="189">
        <v>10</v>
      </c>
      <c r="I26" s="543"/>
      <c r="J26" s="190" t="s">
        <v>33</v>
      </c>
      <c r="K26" s="189" t="s">
        <v>121</v>
      </c>
      <c r="L26" s="105">
        <v>43215</v>
      </c>
      <c r="M26" s="105">
        <v>44310</v>
      </c>
      <c r="N26" s="189">
        <v>29</v>
      </c>
    </row>
    <row r="27" spans="1:14">
      <c r="A27" s="190" t="s">
        <v>6</v>
      </c>
      <c r="B27" s="543"/>
      <c r="C27" s="190" t="s">
        <v>104</v>
      </c>
      <c r="D27" s="189" t="s">
        <v>123</v>
      </c>
      <c r="E27" s="105">
        <v>43558</v>
      </c>
      <c r="F27" s="105">
        <v>43618</v>
      </c>
      <c r="G27" s="189">
        <v>1</v>
      </c>
      <c r="H27" s="189">
        <v>1</v>
      </c>
      <c r="I27" s="543"/>
      <c r="J27" s="190" t="s">
        <v>35</v>
      </c>
      <c r="K27" s="189" t="s">
        <v>121</v>
      </c>
      <c r="L27" s="105">
        <v>43189</v>
      </c>
      <c r="M27" s="105">
        <v>44284</v>
      </c>
      <c r="N27" s="189">
        <v>26</v>
      </c>
    </row>
    <row r="28" spans="1:14">
      <c r="A28" s="190" t="s">
        <v>6</v>
      </c>
      <c r="B28" s="543"/>
      <c r="C28" s="190" t="s">
        <v>115</v>
      </c>
      <c r="D28" s="189" t="s">
        <v>122</v>
      </c>
      <c r="E28" s="105">
        <v>43559</v>
      </c>
      <c r="F28" s="105">
        <v>43619</v>
      </c>
      <c r="G28" s="189">
        <v>18</v>
      </c>
      <c r="H28" s="189">
        <v>18</v>
      </c>
      <c r="I28" s="543"/>
      <c r="J28" s="190" t="s">
        <v>29</v>
      </c>
      <c r="K28" s="189" t="s">
        <v>120</v>
      </c>
      <c r="L28" s="105">
        <v>43329</v>
      </c>
      <c r="M28" s="105">
        <v>43509</v>
      </c>
      <c r="N28" s="189">
        <v>561</v>
      </c>
    </row>
    <row r="29" spans="1:14">
      <c r="A29" s="190" t="s">
        <v>6</v>
      </c>
      <c r="B29" s="543"/>
      <c r="C29" s="190" t="s">
        <v>111</v>
      </c>
      <c r="D29" s="189" t="s">
        <v>122</v>
      </c>
      <c r="E29" s="105">
        <v>43560</v>
      </c>
      <c r="F29" s="105">
        <v>43620</v>
      </c>
      <c r="G29" s="189">
        <v>1</v>
      </c>
      <c r="H29" s="189">
        <v>1</v>
      </c>
      <c r="I29" s="543"/>
      <c r="J29" s="190" t="s">
        <v>149</v>
      </c>
      <c r="K29" s="189" t="s">
        <v>120</v>
      </c>
      <c r="L29" s="105">
        <v>43573</v>
      </c>
      <c r="M29" s="105">
        <v>43938</v>
      </c>
      <c r="N29" s="189">
        <v>254</v>
      </c>
    </row>
    <row r="30" spans="1:14">
      <c r="A30" s="190" t="s">
        <v>6</v>
      </c>
      <c r="B30" s="543" t="s">
        <v>310</v>
      </c>
      <c r="C30" s="190" t="s">
        <v>302</v>
      </c>
      <c r="D30" s="189" t="s">
        <v>120</v>
      </c>
      <c r="E30" s="105">
        <v>43612</v>
      </c>
      <c r="F30" s="105">
        <v>43629</v>
      </c>
      <c r="G30" s="189">
        <v>1041</v>
      </c>
      <c r="H30" s="189">
        <v>1041</v>
      </c>
      <c r="I30" s="543"/>
      <c r="J30" s="190" t="s">
        <v>13</v>
      </c>
      <c r="K30" s="189" t="s">
        <v>120</v>
      </c>
      <c r="L30" s="105">
        <v>43487</v>
      </c>
      <c r="M30" s="105">
        <v>43851</v>
      </c>
      <c r="N30" s="189">
        <v>105</v>
      </c>
    </row>
    <row r="31" spans="1:14">
      <c r="A31" s="190" t="s">
        <v>6</v>
      </c>
      <c r="B31" s="543"/>
      <c r="C31" s="190" t="s">
        <v>301</v>
      </c>
      <c r="D31" s="189" t="s">
        <v>120</v>
      </c>
      <c r="E31" s="105">
        <v>43605</v>
      </c>
      <c r="F31" s="105">
        <v>43622</v>
      </c>
      <c r="G31" s="189">
        <v>14</v>
      </c>
      <c r="H31" s="189">
        <v>14</v>
      </c>
      <c r="I31" s="543"/>
      <c r="J31" s="190" t="s">
        <v>20</v>
      </c>
      <c r="K31" s="189" t="s">
        <v>120</v>
      </c>
      <c r="L31" s="105">
        <v>43490</v>
      </c>
      <c r="M31" s="105">
        <v>43854</v>
      </c>
      <c r="N31" s="189">
        <v>105</v>
      </c>
    </row>
    <row r="32" spans="1:14">
      <c r="A32" s="190" t="s">
        <v>6</v>
      </c>
      <c r="B32" s="495" t="s">
        <v>133</v>
      </c>
      <c r="C32" s="109" t="s">
        <v>17</v>
      </c>
      <c r="D32" s="189" t="s">
        <v>120</v>
      </c>
      <c r="E32" s="105">
        <v>43615</v>
      </c>
      <c r="F32" s="105">
        <f>E32+60</f>
        <v>43675</v>
      </c>
      <c r="G32" s="189">
        <v>159</v>
      </c>
      <c r="H32" s="189">
        <v>159</v>
      </c>
      <c r="I32" s="543"/>
      <c r="J32" s="190" t="s">
        <v>22</v>
      </c>
      <c r="K32" s="189" t="s">
        <v>124</v>
      </c>
      <c r="L32" s="105">
        <v>43483</v>
      </c>
      <c r="M32" s="105">
        <v>43563</v>
      </c>
      <c r="N32" s="189">
        <v>1712</v>
      </c>
    </row>
    <row r="33" spans="1:14">
      <c r="A33" s="190" t="s">
        <v>6</v>
      </c>
      <c r="B33" s="497"/>
      <c r="C33" s="190" t="s">
        <v>7</v>
      </c>
      <c r="D33" s="189" t="s">
        <v>120</v>
      </c>
      <c r="E33" s="105">
        <v>43615</v>
      </c>
      <c r="F33" s="105">
        <f>E33+60</f>
        <v>43675</v>
      </c>
      <c r="G33" s="189">
        <v>10</v>
      </c>
      <c r="H33" s="189">
        <v>10</v>
      </c>
      <c r="I33" s="543"/>
      <c r="J33" s="190" t="s">
        <v>46</v>
      </c>
      <c r="K33" s="189" t="s">
        <v>120</v>
      </c>
      <c r="L33" s="105">
        <v>43213</v>
      </c>
      <c r="M33" s="105">
        <v>43573</v>
      </c>
      <c r="N33" s="189">
        <v>140</v>
      </c>
    </row>
    <row r="34" spans="1:14">
      <c r="A34" s="50"/>
      <c r="B34" s="496"/>
      <c r="C34" s="109" t="s">
        <v>103</v>
      </c>
      <c r="D34" s="189" t="s">
        <v>122</v>
      </c>
      <c r="E34" s="105">
        <v>43615</v>
      </c>
      <c r="F34" s="105">
        <f>E34+60</f>
        <v>43675</v>
      </c>
      <c r="G34" s="189">
        <v>48</v>
      </c>
      <c r="H34" s="188">
        <v>48</v>
      </c>
      <c r="I34" s="543"/>
      <c r="J34" s="190" t="s">
        <v>45</v>
      </c>
      <c r="K34" s="189" t="s">
        <v>120</v>
      </c>
      <c r="L34" s="105">
        <v>42764</v>
      </c>
      <c r="M34" s="105">
        <v>43859</v>
      </c>
      <c r="N34" s="189">
        <v>159</v>
      </c>
    </row>
    <row r="35" spans="1:14">
      <c r="A35" s="50"/>
      <c r="B35" s="50"/>
      <c r="C35" s="199" t="s">
        <v>109</v>
      </c>
      <c r="D35" s="198" t="s">
        <v>123</v>
      </c>
      <c r="E35" s="105">
        <v>43617</v>
      </c>
      <c r="F35" s="105">
        <f>E35+120</f>
        <v>43737</v>
      </c>
      <c r="G35" s="198">
        <v>19</v>
      </c>
      <c r="H35" s="198">
        <v>19</v>
      </c>
      <c r="I35" s="543"/>
      <c r="J35" s="190" t="s">
        <v>26</v>
      </c>
      <c r="K35" s="189" t="s">
        <v>121</v>
      </c>
      <c r="L35" s="105">
        <v>42942</v>
      </c>
      <c r="M35" s="105">
        <v>43671</v>
      </c>
      <c r="N35" s="189">
        <v>13</v>
      </c>
    </row>
    <row r="36" spans="1:14">
      <c r="A36" s="50"/>
      <c r="B36" s="50"/>
      <c r="C36" s="50"/>
      <c r="D36" s="188"/>
      <c r="E36" s="188"/>
      <c r="F36" s="188"/>
      <c r="G36" s="188"/>
      <c r="H36" s="188"/>
      <c r="I36" s="543"/>
      <c r="J36" s="190" t="s">
        <v>14</v>
      </c>
      <c r="K36" s="189" t="s">
        <v>121</v>
      </c>
      <c r="L36" s="105">
        <v>43583</v>
      </c>
      <c r="M36" s="105">
        <v>44678</v>
      </c>
      <c r="N36" s="189">
        <v>506</v>
      </c>
    </row>
    <row r="37" spans="1:14">
      <c r="A37" s="50"/>
      <c r="B37" s="50"/>
      <c r="C37" s="50"/>
      <c r="D37" s="188"/>
      <c r="E37" s="188"/>
      <c r="F37" s="188"/>
      <c r="G37" s="188"/>
      <c r="H37" s="188"/>
      <c r="I37" s="543"/>
      <c r="J37" s="190" t="s">
        <v>44</v>
      </c>
      <c r="K37" s="189" t="s">
        <v>120</v>
      </c>
      <c r="L37" s="105">
        <v>42764</v>
      </c>
      <c r="M37" s="105">
        <v>43859</v>
      </c>
      <c r="N37" s="189">
        <v>14</v>
      </c>
    </row>
    <row r="38" spans="1:14">
      <c r="A38" s="50"/>
      <c r="B38" s="50"/>
      <c r="C38" s="50"/>
      <c r="D38" s="188"/>
      <c r="E38" s="188"/>
      <c r="F38" s="188"/>
      <c r="G38" s="188"/>
      <c r="H38" s="188"/>
      <c r="I38" s="543"/>
      <c r="J38" s="190" t="s">
        <v>27</v>
      </c>
      <c r="K38" s="189" t="s">
        <v>120</v>
      </c>
      <c r="L38" s="105">
        <v>43449</v>
      </c>
      <c r="M38" s="105">
        <v>43509</v>
      </c>
      <c r="N38" s="189">
        <v>33</v>
      </c>
    </row>
  </sheetData>
  <sortState ref="A2:I83">
    <sortCondition ref="C2:C83"/>
  </sortState>
  <mergeCells count="9">
    <mergeCell ref="B32:B34"/>
    <mergeCell ref="A1:N1"/>
    <mergeCell ref="I3:I38"/>
    <mergeCell ref="H10:H11"/>
    <mergeCell ref="H16:H17"/>
    <mergeCell ref="B25:B29"/>
    <mergeCell ref="B23:B24"/>
    <mergeCell ref="B3:B22"/>
    <mergeCell ref="B30:B31"/>
  </mergeCells>
  <phoneticPr fontId="1" type="noConversion"/>
  <pageMargins left="0.7" right="0.7" top="0.75" bottom="0.75" header="0.3" footer="0.3"/>
  <pageSetup paperSize="130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sqref="A1:N1"/>
    </sheetView>
  </sheetViews>
  <sheetFormatPr defaultRowHeight="13.5"/>
  <cols>
    <col min="1" max="1" width="5.625" style="38" bestFit="1" customWidth="1"/>
    <col min="2" max="2" width="31.75" customWidth="1"/>
    <col min="3" max="5" width="9" style="38"/>
    <col min="6" max="7" width="5.625" style="38" bestFit="1" customWidth="1"/>
    <col min="9" max="9" width="20.5" customWidth="1"/>
    <col min="10" max="10" width="20.75" customWidth="1"/>
  </cols>
  <sheetData>
    <row r="1" spans="1:14">
      <c r="A1" s="479" t="s">
        <v>314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>
      <c r="A2" s="23" t="s">
        <v>73</v>
      </c>
      <c r="B2" s="23" t="s">
        <v>1</v>
      </c>
      <c r="C2" s="23" t="s">
        <v>119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73</v>
      </c>
      <c r="I2" s="23" t="s">
        <v>1</v>
      </c>
      <c r="J2" s="23" t="s">
        <v>119</v>
      </c>
      <c r="K2" s="23" t="s">
        <v>2</v>
      </c>
      <c r="L2" s="23" t="s">
        <v>3</v>
      </c>
      <c r="M2" s="23" t="s">
        <v>4</v>
      </c>
      <c r="N2" s="23" t="s">
        <v>5</v>
      </c>
    </row>
    <row r="3" spans="1:14">
      <c r="A3" s="495" t="s">
        <v>135</v>
      </c>
      <c r="B3" s="195" t="s">
        <v>16</v>
      </c>
      <c r="C3" s="194" t="s">
        <v>121</v>
      </c>
      <c r="D3" s="105">
        <v>43609</v>
      </c>
      <c r="E3" s="105">
        <v>43644</v>
      </c>
      <c r="F3" s="194">
        <v>16</v>
      </c>
      <c r="G3" s="194">
        <v>16</v>
      </c>
      <c r="H3" s="495" t="s">
        <v>144</v>
      </c>
      <c r="I3" s="195" t="s">
        <v>149</v>
      </c>
      <c r="J3" s="194" t="s">
        <v>120</v>
      </c>
      <c r="K3" s="105">
        <v>43572</v>
      </c>
      <c r="L3" s="105">
        <v>43937</v>
      </c>
      <c r="M3" s="194">
        <v>254</v>
      </c>
      <c r="N3" s="194">
        <v>254</v>
      </c>
    </row>
    <row r="4" spans="1:14">
      <c r="A4" s="497"/>
      <c r="B4" s="195" t="s">
        <v>11</v>
      </c>
      <c r="C4" s="194" t="s">
        <v>120</v>
      </c>
      <c r="D4" s="105">
        <v>43600</v>
      </c>
      <c r="E4" s="105">
        <v>43660</v>
      </c>
      <c r="F4" s="194">
        <v>52</v>
      </c>
      <c r="G4" s="194">
        <v>52</v>
      </c>
      <c r="H4" s="497"/>
      <c r="I4" s="195" t="s">
        <v>13</v>
      </c>
      <c r="J4" s="194" t="s">
        <v>120</v>
      </c>
      <c r="K4" s="105">
        <v>43487</v>
      </c>
      <c r="L4" s="105">
        <v>43851</v>
      </c>
      <c r="M4" s="194">
        <v>98</v>
      </c>
      <c r="N4" s="194">
        <v>98</v>
      </c>
    </row>
    <row r="5" spans="1:14">
      <c r="A5" s="497"/>
      <c r="B5" s="195" t="s">
        <v>21</v>
      </c>
      <c r="C5" s="194" t="s">
        <v>121</v>
      </c>
      <c r="D5" s="105">
        <v>43599</v>
      </c>
      <c r="E5" s="105">
        <v>43689</v>
      </c>
      <c r="F5" s="194">
        <v>56</v>
      </c>
      <c r="G5" s="194">
        <v>56</v>
      </c>
      <c r="H5" s="497"/>
      <c r="I5" s="195" t="s">
        <v>20</v>
      </c>
      <c r="J5" s="194" t="s">
        <v>120</v>
      </c>
      <c r="K5" s="105">
        <v>43490</v>
      </c>
      <c r="L5" s="105">
        <v>43854</v>
      </c>
      <c r="M5" s="194">
        <v>98</v>
      </c>
      <c r="N5" s="194">
        <v>98</v>
      </c>
    </row>
    <row r="6" spans="1:14">
      <c r="A6" s="497"/>
      <c r="B6" s="195" t="s">
        <v>116</v>
      </c>
      <c r="C6" s="194" t="s">
        <v>121</v>
      </c>
      <c r="D6" s="105">
        <v>43608</v>
      </c>
      <c r="E6" s="105">
        <v>43668</v>
      </c>
      <c r="F6" s="194">
        <v>75</v>
      </c>
      <c r="G6" s="194">
        <v>75</v>
      </c>
      <c r="H6" s="497"/>
      <c r="I6" s="195" t="s">
        <v>22</v>
      </c>
      <c r="J6" s="194" t="s">
        <v>124</v>
      </c>
      <c r="K6" s="105">
        <v>43483</v>
      </c>
      <c r="L6" s="105">
        <v>43563</v>
      </c>
      <c r="M6" s="194">
        <v>1712</v>
      </c>
      <c r="N6" s="194">
        <v>1712</v>
      </c>
    </row>
    <row r="7" spans="1:14">
      <c r="A7" s="497"/>
      <c r="B7" s="195" t="s">
        <v>302</v>
      </c>
      <c r="C7" s="194" t="s">
        <v>120</v>
      </c>
      <c r="D7" s="105">
        <v>43612</v>
      </c>
      <c r="E7" s="105">
        <v>43629</v>
      </c>
      <c r="F7" s="194">
        <v>762</v>
      </c>
      <c r="G7" s="194">
        <v>762</v>
      </c>
      <c r="H7" s="497"/>
      <c r="I7" s="195" t="s">
        <v>46</v>
      </c>
      <c r="J7" s="194" t="s">
        <v>120</v>
      </c>
      <c r="K7" s="105">
        <v>43213</v>
      </c>
      <c r="L7" s="105">
        <v>43573</v>
      </c>
      <c r="M7" s="194">
        <v>140</v>
      </c>
      <c r="N7" s="194">
        <v>140</v>
      </c>
    </row>
    <row r="8" spans="1:14">
      <c r="A8" s="497"/>
      <c r="B8" s="195" t="s">
        <v>301</v>
      </c>
      <c r="C8" s="194" t="s">
        <v>120</v>
      </c>
      <c r="D8" s="105">
        <v>43605</v>
      </c>
      <c r="E8" s="105">
        <v>43622</v>
      </c>
      <c r="F8" s="194">
        <v>5</v>
      </c>
      <c r="G8" s="194">
        <v>5</v>
      </c>
      <c r="H8" s="497"/>
      <c r="I8" s="195" t="s">
        <v>45</v>
      </c>
      <c r="J8" s="194" t="s">
        <v>120</v>
      </c>
      <c r="K8" s="105">
        <v>42764</v>
      </c>
      <c r="L8" s="105">
        <v>43859</v>
      </c>
      <c r="M8" s="194">
        <v>159</v>
      </c>
      <c r="N8" s="194">
        <v>159</v>
      </c>
    </row>
    <row r="9" spans="1:14">
      <c r="A9" s="497"/>
      <c r="B9" s="195" t="s">
        <v>10</v>
      </c>
      <c r="C9" s="194" t="s">
        <v>120</v>
      </c>
      <c r="D9" s="105">
        <v>43609</v>
      </c>
      <c r="E9" s="105">
        <v>43669</v>
      </c>
      <c r="F9" s="194">
        <v>38</v>
      </c>
      <c r="G9" s="194">
        <v>38</v>
      </c>
      <c r="H9" s="497"/>
      <c r="I9" s="195" t="s">
        <v>26</v>
      </c>
      <c r="J9" s="194" t="s">
        <v>121</v>
      </c>
      <c r="K9" s="105">
        <v>42942</v>
      </c>
      <c r="L9" s="105">
        <v>43671</v>
      </c>
      <c r="M9" s="194">
        <v>13</v>
      </c>
      <c r="N9" s="194">
        <v>13</v>
      </c>
    </row>
    <row r="10" spans="1:14">
      <c r="A10" s="497"/>
      <c r="B10" s="195" t="s">
        <v>112</v>
      </c>
      <c r="C10" s="194" t="s">
        <v>122</v>
      </c>
      <c r="D10" s="105">
        <v>43607</v>
      </c>
      <c r="E10" s="105">
        <v>43727</v>
      </c>
      <c r="F10" s="194">
        <v>41</v>
      </c>
      <c r="G10" s="194">
        <v>41</v>
      </c>
      <c r="H10" s="497"/>
      <c r="I10" s="195" t="s">
        <v>49</v>
      </c>
      <c r="J10" s="194" t="s">
        <v>121</v>
      </c>
      <c r="K10" s="105">
        <v>42777</v>
      </c>
      <c r="L10" s="105">
        <v>44602</v>
      </c>
      <c r="M10" s="194">
        <v>256</v>
      </c>
      <c r="N10" s="194">
        <v>256</v>
      </c>
    </row>
    <row r="11" spans="1:14">
      <c r="A11" s="497"/>
      <c r="B11" s="195" t="s">
        <v>104</v>
      </c>
      <c r="C11" s="194" t="s">
        <v>123</v>
      </c>
      <c r="D11" s="105">
        <v>43613</v>
      </c>
      <c r="E11" s="105">
        <v>43733</v>
      </c>
      <c r="F11" s="194">
        <v>96</v>
      </c>
      <c r="G11" s="194">
        <v>96</v>
      </c>
      <c r="H11" s="497"/>
      <c r="I11" s="195" t="s">
        <v>30</v>
      </c>
      <c r="J11" s="194" t="s">
        <v>120</v>
      </c>
      <c r="K11" s="105">
        <v>43298</v>
      </c>
      <c r="L11" s="105">
        <v>43478</v>
      </c>
      <c r="M11" s="194">
        <v>85</v>
      </c>
      <c r="N11" s="194">
        <v>85</v>
      </c>
    </row>
    <row r="12" spans="1:14">
      <c r="A12" s="497"/>
      <c r="B12" s="195" t="s">
        <v>113</v>
      </c>
      <c r="C12" s="194" t="s">
        <v>122</v>
      </c>
      <c r="D12" s="105">
        <v>43603</v>
      </c>
      <c r="E12" s="105">
        <v>43723</v>
      </c>
      <c r="F12" s="194">
        <v>9</v>
      </c>
      <c r="G12" s="194">
        <v>9</v>
      </c>
      <c r="H12" s="497"/>
      <c r="I12" s="195" t="s">
        <v>40</v>
      </c>
      <c r="J12" s="194" t="s">
        <v>120</v>
      </c>
      <c r="K12" s="105">
        <v>43312</v>
      </c>
      <c r="L12" s="105">
        <v>43392</v>
      </c>
      <c r="M12" s="194">
        <v>298</v>
      </c>
      <c r="N12" s="194">
        <v>298</v>
      </c>
    </row>
    <row r="13" spans="1:14">
      <c r="A13" s="497"/>
      <c r="B13" s="195" t="s">
        <v>113</v>
      </c>
      <c r="C13" s="194" t="s">
        <v>122</v>
      </c>
      <c r="D13" s="105">
        <v>43606</v>
      </c>
      <c r="E13" s="105">
        <v>43726</v>
      </c>
      <c r="F13" s="194">
        <v>38</v>
      </c>
      <c r="G13" s="194">
        <v>38</v>
      </c>
      <c r="H13" s="497"/>
      <c r="I13" s="195" t="s">
        <v>41</v>
      </c>
      <c r="J13" s="194" t="s">
        <v>120</v>
      </c>
      <c r="K13" s="105">
        <v>43312</v>
      </c>
      <c r="L13" s="105">
        <v>43392</v>
      </c>
      <c r="M13" s="194">
        <v>296</v>
      </c>
      <c r="N13" s="194">
        <v>296</v>
      </c>
    </row>
    <row r="14" spans="1:14">
      <c r="A14" s="497"/>
      <c r="B14" s="195" t="s">
        <v>109</v>
      </c>
      <c r="C14" s="194" t="s">
        <v>123</v>
      </c>
      <c r="D14" s="105">
        <v>43613</v>
      </c>
      <c r="E14" s="105">
        <v>43733</v>
      </c>
      <c r="F14" s="194">
        <v>68</v>
      </c>
      <c r="G14" s="194">
        <v>68</v>
      </c>
      <c r="H14" s="497"/>
      <c r="I14" s="195" t="s">
        <v>23</v>
      </c>
      <c r="J14" s="194" t="s">
        <v>120</v>
      </c>
      <c r="K14" s="105">
        <v>43495</v>
      </c>
      <c r="L14" s="105">
        <v>43860</v>
      </c>
      <c r="M14" s="194">
        <v>1183</v>
      </c>
      <c r="N14" s="194">
        <v>1183</v>
      </c>
    </row>
    <row r="15" spans="1:14">
      <c r="A15" s="497"/>
      <c r="B15" s="195" t="s">
        <v>111</v>
      </c>
      <c r="C15" s="194" t="s">
        <v>122</v>
      </c>
      <c r="D15" s="105">
        <v>43608</v>
      </c>
      <c r="E15" s="105">
        <v>43728</v>
      </c>
      <c r="F15" s="194">
        <v>45</v>
      </c>
      <c r="G15" s="194">
        <v>45</v>
      </c>
      <c r="H15" s="497"/>
      <c r="I15" s="195" t="s">
        <v>312</v>
      </c>
      <c r="J15" s="194" t="s">
        <v>124</v>
      </c>
      <c r="K15" s="105">
        <v>43617</v>
      </c>
      <c r="L15" s="105">
        <v>44347</v>
      </c>
      <c r="M15" s="194">
        <v>99</v>
      </c>
      <c r="N15" s="194">
        <v>99</v>
      </c>
    </row>
    <row r="16" spans="1:14">
      <c r="A16" s="497"/>
      <c r="B16" s="195" t="s">
        <v>110</v>
      </c>
      <c r="C16" s="194" t="s">
        <v>123</v>
      </c>
      <c r="D16" s="105">
        <v>43613</v>
      </c>
      <c r="E16" s="105">
        <v>43733</v>
      </c>
      <c r="F16" s="194">
        <v>25</v>
      </c>
      <c r="G16" s="194">
        <v>25</v>
      </c>
      <c r="H16" s="497"/>
      <c r="I16" s="195" t="s">
        <v>33</v>
      </c>
      <c r="J16" s="194" t="s">
        <v>121</v>
      </c>
      <c r="K16" s="105">
        <v>43349</v>
      </c>
      <c r="L16" s="105">
        <v>44444</v>
      </c>
      <c r="M16" s="194">
        <v>29</v>
      </c>
      <c r="N16" s="194">
        <v>29</v>
      </c>
    </row>
    <row r="17" spans="1:14" ht="27">
      <c r="A17" s="497"/>
      <c r="B17" s="195" t="s">
        <v>101</v>
      </c>
      <c r="C17" s="194" t="s">
        <v>122</v>
      </c>
      <c r="D17" s="105">
        <v>43608</v>
      </c>
      <c r="E17" s="105">
        <v>43728</v>
      </c>
      <c r="F17" s="194">
        <v>43</v>
      </c>
      <c r="G17" s="194">
        <v>43</v>
      </c>
      <c r="H17" s="497"/>
      <c r="I17" s="195" t="s">
        <v>35</v>
      </c>
      <c r="J17" s="194" t="s">
        <v>121</v>
      </c>
      <c r="K17" s="105">
        <v>43326</v>
      </c>
      <c r="L17" s="105">
        <v>44421</v>
      </c>
      <c r="M17" s="194">
        <v>26</v>
      </c>
      <c r="N17" s="194">
        <v>26</v>
      </c>
    </row>
    <row r="18" spans="1:14" ht="27">
      <c r="A18" s="497"/>
      <c r="B18" s="195" t="s">
        <v>108</v>
      </c>
      <c r="C18" s="194" t="s">
        <v>123</v>
      </c>
      <c r="D18" s="105">
        <v>43616</v>
      </c>
      <c r="E18" s="105">
        <v>43736</v>
      </c>
      <c r="F18" s="194">
        <v>87</v>
      </c>
      <c r="G18" s="194">
        <v>87</v>
      </c>
      <c r="H18" s="497"/>
      <c r="I18" s="195" t="s">
        <v>29</v>
      </c>
      <c r="J18" s="194" t="s">
        <v>120</v>
      </c>
      <c r="K18" s="105">
        <v>43329</v>
      </c>
      <c r="L18" s="105">
        <v>43509</v>
      </c>
      <c r="M18" s="194">
        <v>561</v>
      </c>
      <c r="N18" s="194">
        <v>561</v>
      </c>
    </row>
    <row r="19" spans="1:14" ht="27">
      <c r="A19" s="497"/>
      <c r="B19" s="195" t="s">
        <v>106</v>
      </c>
      <c r="C19" s="194" t="s">
        <v>123</v>
      </c>
      <c r="D19" s="105">
        <v>43614</v>
      </c>
      <c r="E19" s="105">
        <v>43734</v>
      </c>
      <c r="F19" s="194">
        <v>115</v>
      </c>
      <c r="G19" s="194">
        <v>115</v>
      </c>
      <c r="H19" s="497"/>
      <c r="I19" s="195" t="s">
        <v>14</v>
      </c>
      <c r="J19" s="194" t="s">
        <v>121</v>
      </c>
      <c r="K19" s="105">
        <v>43583</v>
      </c>
      <c r="L19" s="105">
        <v>44678</v>
      </c>
      <c r="M19" s="194">
        <v>499</v>
      </c>
      <c r="N19" s="194">
        <v>499</v>
      </c>
    </row>
    <row r="20" spans="1:14">
      <c r="A20" s="497"/>
      <c r="B20" s="195" t="s">
        <v>8</v>
      </c>
      <c r="C20" s="194" t="s">
        <v>121</v>
      </c>
      <c r="D20" s="105">
        <v>43608</v>
      </c>
      <c r="E20" s="105">
        <v>43668</v>
      </c>
      <c r="F20" s="194">
        <v>144</v>
      </c>
      <c r="G20" s="194">
        <v>144</v>
      </c>
      <c r="H20" s="497"/>
      <c r="I20" s="195" t="s">
        <v>12</v>
      </c>
      <c r="J20" s="194" t="s">
        <v>120</v>
      </c>
      <c r="K20" s="105">
        <v>43495</v>
      </c>
      <c r="L20" s="105">
        <v>43860</v>
      </c>
      <c r="M20" s="194">
        <v>502</v>
      </c>
      <c r="N20" s="194">
        <v>502</v>
      </c>
    </row>
    <row r="21" spans="1:14">
      <c r="A21" s="496"/>
      <c r="B21" s="195" t="s">
        <v>17</v>
      </c>
      <c r="C21" s="194" t="s">
        <v>120</v>
      </c>
      <c r="D21" s="105">
        <v>43608</v>
      </c>
      <c r="E21" s="105">
        <v>43668</v>
      </c>
      <c r="F21" s="194">
        <v>6</v>
      </c>
      <c r="G21" s="194">
        <v>6</v>
      </c>
      <c r="H21" s="497"/>
      <c r="I21" s="195" t="s">
        <v>44</v>
      </c>
      <c r="J21" s="194" t="s">
        <v>120</v>
      </c>
      <c r="K21" s="105">
        <v>42764</v>
      </c>
      <c r="L21" s="105">
        <v>43859</v>
      </c>
      <c r="M21" s="194">
        <v>14</v>
      </c>
      <c r="N21" s="194">
        <v>14</v>
      </c>
    </row>
    <row r="22" spans="1:14">
      <c r="A22" s="543" t="s">
        <v>313</v>
      </c>
      <c r="B22" s="195" t="s">
        <v>302</v>
      </c>
      <c r="C22" s="194" t="s">
        <v>120</v>
      </c>
      <c r="D22" s="105">
        <v>43612</v>
      </c>
      <c r="E22" s="105">
        <v>43629</v>
      </c>
      <c r="F22" s="194">
        <v>4</v>
      </c>
      <c r="G22" s="194">
        <v>4</v>
      </c>
      <c r="H22" s="497"/>
      <c r="I22" s="195" t="s">
        <v>27</v>
      </c>
      <c r="J22" s="194" t="s">
        <v>120</v>
      </c>
      <c r="K22" s="105">
        <v>43449</v>
      </c>
      <c r="L22" s="105">
        <v>43509</v>
      </c>
      <c r="M22" s="194">
        <v>33</v>
      </c>
      <c r="N22" s="194">
        <v>33</v>
      </c>
    </row>
    <row r="23" spans="1:14">
      <c r="A23" s="543"/>
      <c r="B23" s="195" t="s">
        <v>302</v>
      </c>
      <c r="C23" s="194" t="s">
        <v>120</v>
      </c>
      <c r="D23" s="105">
        <v>43612</v>
      </c>
      <c r="E23" s="105">
        <v>43629</v>
      </c>
      <c r="F23" s="194">
        <v>2</v>
      </c>
      <c r="G23" s="194">
        <v>2</v>
      </c>
      <c r="H23" s="497"/>
      <c r="I23" s="195" t="s">
        <v>34</v>
      </c>
      <c r="J23" s="194" t="s">
        <v>121</v>
      </c>
      <c r="K23" s="105">
        <v>43189</v>
      </c>
      <c r="L23" s="105">
        <v>44284</v>
      </c>
      <c r="M23" s="194">
        <v>31</v>
      </c>
      <c r="N23" s="194">
        <v>31</v>
      </c>
    </row>
    <row r="24" spans="1:14">
      <c r="A24" s="543"/>
      <c r="B24" s="195" t="s">
        <v>301</v>
      </c>
      <c r="C24" s="194" t="s">
        <v>120</v>
      </c>
      <c r="D24" s="105">
        <v>43605</v>
      </c>
      <c r="E24" s="105">
        <v>43622</v>
      </c>
      <c r="F24" s="194">
        <v>2</v>
      </c>
      <c r="G24" s="194">
        <v>2</v>
      </c>
      <c r="H24" s="497"/>
      <c r="I24" s="195" t="s">
        <v>15</v>
      </c>
      <c r="J24" s="194" t="s">
        <v>120</v>
      </c>
      <c r="K24" s="105">
        <v>43333</v>
      </c>
      <c r="L24" s="105">
        <v>43413</v>
      </c>
      <c r="M24" s="194">
        <v>1620</v>
      </c>
      <c r="N24" s="194">
        <v>1620</v>
      </c>
    </row>
    <row r="25" spans="1:14">
      <c r="A25" s="495"/>
      <c r="B25" s="109" t="s">
        <v>17</v>
      </c>
      <c r="C25" s="194" t="s">
        <v>120</v>
      </c>
      <c r="D25" s="105">
        <v>43615</v>
      </c>
      <c r="E25" s="105">
        <f>D25+60</f>
        <v>43675</v>
      </c>
      <c r="F25" s="194">
        <v>159</v>
      </c>
      <c r="G25" s="194">
        <v>159</v>
      </c>
      <c r="H25" s="497"/>
      <c r="I25" s="195" t="s">
        <v>18</v>
      </c>
      <c r="J25" s="194" t="s">
        <v>120</v>
      </c>
      <c r="K25" s="105">
        <v>43331</v>
      </c>
      <c r="L25" s="105">
        <v>43411</v>
      </c>
      <c r="M25" s="194">
        <v>1287</v>
      </c>
      <c r="N25" s="194">
        <v>1287</v>
      </c>
    </row>
    <row r="26" spans="1:14">
      <c r="A26" s="497"/>
      <c r="B26" s="195" t="s">
        <v>7</v>
      </c>
      <c r="C26" s="194" t="s">
        <v>120</v>
      </c>
      <c r="D26" s="105">
        <v>43615</v>
      </c>
      <c r="E26" s="105">
        <f>D26+60</f>
        <v>43675</v>
      </c>
      <c r="F26" s="194">
        <v>10</v>
      </c>
      <c r="G26" s="194">
        <v>10</v>
      </c>
      <c r="H26" s="497"/>
      <c r="I26" s="195" t="s">
        <v>32</v>
      </c>
      <c r="J26" s="194" t="s">
        <v>120</v>
      </c>
      <c r="K26" s="105">
        <v>43427</v>
      </c>
      <c r="L26" s="105">
        <v>43507</v>
      </c>
      <c r="M26" s="194">
        <v>141</v>
      </c>
      <c r="N26" s="194">
        <v>141</v>
      </c>
    </row>
    <row r="27" spans="1:14" ht="27">
      <c r="A27" s="497"/>
      <c r="B27" s="109" t="s">
        <v>103</v>
      </c>
      <c r="C27" s="194" t="s">
        <v>122</v>
      </c>
      <c r="D27" s="105">
        <v>43615</v>
      </c>
      <c r="E27" s="105">
        <f>D27+60</f>
        <v>43675</v>
      </c>
      <c r="F27" s="194">
        <v>43</v>
      </c>
      <c r="G27" s="194">
        <v>43</v>
      </c>
      <c r="H27" s="497"/>
      <c r="I27" s="195" t="s">
        <v>38</v>
      </c>
      <c r="J27" s="194" t="s">
        <v>127</v>
      </c>
      <c r="K27" s="105">
        <v>43363</v>
      </c>
      <c r="L27" s="105">
        <v>43423</v>
      </c>
      <c r="M27" s="194">
        <v>1</v>
      </c>
      <c r="N27" s="194">
        <v>1</v>
      </c>
    </row>
    <row r="28" spans="1:14">
      <c r="A28" s="496"/>
      <c r="B28" s="197" t="s">
        <v>10</v>
      </c>
      <c r="C28" s="196" t="s">
        <v>120</v>
      </c>
      <c r="D28" s="105">
        <v>43617</v>
      </c>
      <c r="E28" s="105">
        <f>D28+30</f>
        <v>43647</v>
      </c>
      <c r="F28" s="196">
        <v>104</v>
      </c>
      <c r="G28" s="196">
        <v>104</v>
      </c>
      <c r="H28" s="497"/>
      <c r="I28" s="195" t="s">
        <v>39</v>
      </c>
      <c r="J28" s="194" t="s">
        <v>128</v>
      </c>
      <c r="K28" s="105">
        <v>43353</v>
      </c>
      <c r="L28" s="105">
        <v>43893</v>
      </c>
      <c r="M28" s="194">
        <v>3</v>
      </c>
      <c r="N28" s="194">
        <v>3</v>
      </c>
    </row>
    <row r="29" spans="1:14">
      <c r="A29" s="193"/>
      <c r="B29" s="197" t="s">
        <v>109</v>
      </c>
      <c r="C29" s="196" t="s">
        <v>123</v>
      </c>
      <c r="D29" s="105">
        <v>43617</v>
      </c>
      <c r="E29" s="105">
        <f>D29+120</f>
        <v>43737</v>
      </c>
      <c r="F29" s="196">
        <v>19</v>
      </c>
      <c r="G29" s="196">
        <v>19</v>
      </c>
      <c r="H29" s="497"/>
      <c r="I29" s="195" t="s">
        <v>25</v>
      </c>
      <c r="J29" s="194" t="s">
        <v>124</v>
      </c>
      <c r="K29" s="105">
        <v>43483</v>
      </c>
      <c r="L29" s="105">
        <v>43563</v>
      </c>
      <c r="M29" s="194">
        <v>1712</v>
      </c>
      <c r="N29" s="194">
        <v>1712</v>
      </c>
    </row>
    <row r="30" spans="1:14">
      <c r="A30" s="193"/>
      <c r="B30" s="50"/>
      <c r="C30" s="193"/>
      <c r="D30" s="193"/>
      <c r="E30" s="193"/>
      <c r="F30" s="193"/>
      <c r="G30" s="193"/>
      <c r="H30" s="497"/>
      <c r="I30" s="195" t="s">
        <v>42</v>
      </c>
      <c r="J30" s="194" t="s">
        <v>120</v>
      </c>
      <c r="K30" s="105">
        <v>43101</v>
      </c>
      <c r="L30" s="105">
        <v>44196</v>
      </c>
      <c r="M30" s="194">
        <v>109</v>
      </c>
      <c r="N30" s="194">
        <v>109</v>
      </c>
    </row>
    <row r="31" spans="1:14">
      <c r="A31" s="193"/>
      <c r="B31" s="50"/>
      <c r="C31" s="193"/>
      <c r="D31" s="193"/>
      <c r="E31" s="193"/>
      <c r="F31" s="193"/>
      <c r="G31" s="193"/>
      <c r="H31" s="497"/>
      <c r="I31" s="195" t="s">
        <v>50</v>
      </c>
      <c r="J31" s="194" t="s">
        <v>129</v>
      </c>
      <c r="K31" s="105">
        <v>42764</v>
      </c>
      <c r="L31" s="105">
        <v>43859</v>
      </c>
      <c r="M31" s="194">
        <v>13</v>
      </c>
      <c r="N31" s="194">
        <v>13</v>
      </c>
    </row>
    <row r="32" spans="1:14">
      <c r="A32" s="193"/>
      <c r="B32" s="50"/>
      <c r="C32" s="193"/>
      <c r="D32" s="193"/>
      <c r="E32" s="193"/>
      <c r="F32" s="193"/>
      <c r="G32" s="193"/>
      <c r="H32" s="497"/>
      <c r="I32" s="195" t="s">
        <v>51</v>
      </c>
      <c r="J32" s="194" t="s">
        <v>127</v>
      </c>
      <c r="K32" s="105">
        <v>42359</v>
      </c>
      <c r="L32" s="105">
        <v>44184</v>
      </c>
      <c r="M32" s="194">
        <v>13</v>
      </c>
      <c r="N32" s="194">
        <v>13</v>
      </c>
    </row>
    <row r="33" spans="1:14">
      <c r="A33" s="193"/>
      <c r="B33" s="50"/>
      <c r="C33" s="193"/>
      <c r="D33" s="193"/>
      <c r="E33" s="193"/>
      <c r="F33" s="193"/>
      <c r="G33" s="193"/>
      <c r="H33" s="497"/>
      <c r="I33" s="195" t="s">
        <v>37</v>
      </c>
      <c r="J33" s="194" t="s">
        <v>127</v>
      </c>
      <c r="K33" s="105">
        <v>42781</v>
      </c>
      <c r="L33" s="105">
        <v>44606</v>
      </c>
      <c r="M33" s="194">
        <v>1</v>
      </c>
      <c r="N33" s="194">
        <v>1</v>
      </c>
    </row>
    <row r="34" spans="1:14">
      <c r="A34" s="193"/>
      <c r="B34" s="50"/>
      <c r="C34" s="193"/>
      <c r="D34" s="193"/>
      <c r="E34" s="193"/>
      <c r="F34" s="193"/>
      <c r="G34" s="193"/>
      <c r="H34" s="497"/>
      <c r="I34" s="195" t="s">
        <v>36</v>
      </c>
      <c r="J34" s="194" t="s">
        <v>121</v>
      </c>
      <c r="K34" s="105">
        <v>43316</v>
      </c>
      <c r="L34" s="105">
        <v>44411</v>
      </c>
      <c r="M34" s="194">
        <v>21</v>
      </c>
      <c r="N34" s="194">
        <v>21</v>
      </c>
    </row>
    <row r="35" spans="1:14">
      <c r="A35" s="193"/>
      <c r="B35" s="50"/>
      <c r="C35" s="193"/>
      <c r="D35" s="193"/>
      <c r="E35" s="193"/>
      <c r="F35" s="193"/>
      <c r="G35" s="193"/>
      <c r="H35" s="497"/>
      <c r="I35" s="195" t="s">
        <v>260</v>
      </c>
      <c r="J35" s="194" t="s">
        <v>120</v>
      </c>
      <c r="K35" s="105">
        <v>43608</v>
      </c>
      <c r="L35" s="105">
        <v>43688</v>
      </c>
      <c r="M35" s="194">
        <v>572</v>
      </c>
      <c r="N35" s="194">
        <v>572</v>
      </c>
    </row>
    <row r="36" spans="1:14">
      <c r="A36" s="193"/>
      <c r="B36" s="50"/>
      <c r="C36" s="193"/>
      <c r="D36" s="193"/>
      <c r="E36" s="193"/>
      <c r="F36" s="193"/>
      <c r="G36" s="193"/>
      <c r="H36" s="497"/>
      <c r="I36" s="195" t="s">
        <v>48</v>
      </c>
      <c r="J36" s="194" t="s">
        <v>120</v>
      </c>
      <c r="K36" s="105">
        <v>42764</v>
      </c>
      <c r="L36" s="105">
        <v>43859</v>
      </c>
      <c r="M36" s="194">
        <v>48</v>
      </c>
      <c r="N36" s="194">
        <v>48</v>
      </c>
    </row>
    <row r="37" spans="1:14">
      <c r="A37" s="193"/>
      <c r="B37" s="50"/>
      <c r="C37" s="193"/>
      <c r="D37" s="193"/>
      <c r="E37" s="193"/>
      <c r="F37" s="193"/>
      <c r="G37" s="193"/>
      <c r="H37" s="497"/>
      <c r="I37" s="195" t="s">
        <v>47</v>
      </c>
      <c r="J37" s="194" t="s">
        <v>121</v>
      </c>
      <c r="K37" s="105">
        <v>43074</v>
      </c>
      <c r="L37" s="105">
        <v>44169</v>
      </c>
      <c r="M37" s="194">
        <v>29</v>
      </c>
      <c r="N37" s="194">
        <v>29</v>
      </c>
    </row>
    <row r="38" spans="1:14">
      <c r="A38" s="193"/>
      <c r="B38" s="50"/>
      <c r="C38" s="193"/>
      <c r="D38" s="193"/>
      <c r="E38" s="193"/>
      <c r="F38" s="193"/>
      <c r="G38" s="193"/>
      <c r="H38" s="497"/>
      <c r="I38" s="195" t="s">
        <v>43</v>
      </c>
      <c r="J38" s="194" t="s">
        <v>121</v>
      </c>
      <c r="K38" s="105">
        <v>42948</v>
      </c>
      <c r="L38" s="105">
        <v>44043</v>
      </c>
      <c r="M38" s="194">
        <v>6</v>
      </c>
      <c r="N38" s="194">
        <v>6</v>
      </c>
    </row>
    <row r="39" spans="1:14">
      <c r="A39" s="193"/>
      <c r="B39" s="50"/>
      <c r="C39" s="193"/>
      <c r="D39" s="193"/>
      <c r="E39" s="193"/>
      <c r="F39" s="193"/>
      <c r="G39" s="193"/>
      <c r="H39" s="497"/>
      <c r="I39" s="195" t="s">
        <v>24</v>
      </c>
      <c r="J39" s="194" t="s">
        <v>120</v>
      </c>
      <c r="K39" s="105">
        <v>43424</v>
      </c>
      <c r="L39" s="105">
        <v>43789</v>
      </c>
      <c r="M39" s="194">
        <v>996</v>
      </c>
      <c r="N39" s="194">
        <v>996</v>
      </c>
    </row>
    <row r="40" spans="1:14">
      <c r="A40" s="193"/>
      <c r="B40" s="50"/>
      <c r="C40" s="193"/>
      <c r="D40" s="193"/>
      <c r="E40" s="193"/>
      <c r="F40" s="193"/>
      <c r="G40" s="193"/>
      <c r="H40" s="496"/>
      <c r="I40" s="195" t="s">
        <v>28</v>
      </c>
      <c r="J40" s="194" t="s">
        <v>120</v>
      </c>
      <c r="K40" s="105">
        <v>43366</v>
      </c>
      <c r="L40" s="105">
        <v>43367</v>
      </c>
      <c r="M40" s="194">
        <v>132</v>
      </c>
      <c r="N40" s="194">
        <v>132</v>
      </c>
    </row>
  </sheetData>
  <sortState ref="A2:H85">
    <sortCondition ref="B2:B85"/>
  </sortState>
  <mergeCells count="5">
    <mergeCell ref="A22:A24"/>
    <mergeCell ref="A3:A21"/>
    <mergeCell ref="H3:H40"/>
    <mergeCell ref="A1:N1"/>
    <mergeCell ref="A25:A28"/>
  </mergeCells>
  <phoneticPr fontId="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sqref="A1:O1"/>
    </sheetView>
  </sheetViews>
  <sheetFormatPr defaultRowHeight="13.5"/>
  <cols>
    <col min="1" max="1" width="8.375" bestFit="1" customWidth="1"/>
    <col min="2" max="2" width="5.625" bestFit="1" customWidth="1"/>
    <col min="3" max="3" width="37.875" customWidth="1"/>
    <col min="4" max="4" width="7" bestFit="1" customWidth="1"/>
    <col min="5" max="6" width="8.75" bestFit="1" customWidth="1"/>
    <col min="7" max="8" width="5.625" bestFit="1" customWidth="1"/>
    <col min="9" max="9" width="4.5" bestFit="1" customWidth="1"/>
    <col min="10" max="10" width="20.625" bestFit="1" customWidth="1"/>
    <col min="11" max="11" width="7" bestFit="1" customWidth="1"/>
    <col min="12" max="12" width="8.875" customWidth="1"/>
    <col min="13" max="13" width="8.75" bestFit="1" customWidth="1"/>
    <col min="14" max="15" width="5.625" bestFit="1" customWidth="1"/>
  </cols>
  <sheetData>
    <row r="1" spans="1:15">
      <c r="A1" s="479" t="s">
        <v>316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</row>
    <row r="2" spans="1:15">
      <c r="A2" s="23" t="s">
        <v>240</v>
      </c>
      <c r="B2" s="23" t="s">
        <v>75</v>
      </c>
      <c r="C2" s="23" t="s">
        <v>1</v>
      </c>
      <c r="D2" s="23" t="s">
        <v>119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75</v>
      </c>
      <c r="J2" s="23" t="s">
        <v>1</v>
      </c>
      <c r="K2" s="23" t="s">
        <v>119</v>
      </c>
      <c r="L2" s="23" t="s">
        <v>2</v>
      </c>
      <c r="M2" s="23" t="s">
        <v>3</v>
      </c>
      <c r="N2" s="23" t="s">
        <v>4</v>
      </c>
      <c r="O2" s="23" t="s">
        <v>5</v>
      </c>
    </row>
    <row r="3" spans="1:15">
      <c r="A3" s="199" t="s">
        <v>232</v>
      </c>
      <c r="B3" s="495" t="s">
        <v>135</v>
      </c>
      <c r="C3" s="199" t="s">
        <v>16</v>
      </c>
      <c r="D3" s="199" t="s">
        <v>121</v>
      </c>
      <c r="E3" s="24">
        <v>43609</v>
      </c>
      <c r="F3" s="24">
        <v>43644</v>
      </c>
      <c r="G3" s="199">
        <v>14</v>
      </c>
      <c r="H3" s="199">
        <v>14</v>
      </c>
      <c r="I3" s="543" t="s">
        <v>144</v>
      </c>
      <c r="J3" s="199" t="s">
        <v>149</v>
      </c>
      <c r="K3" s="199" t="s">
        <v>120</v>
      </c>
      <c r="L3" s="24">
        <v>43572</v>
      </c>
      <c r="M3" s="24">
        <v>43937</v>
      </c>
      <c r="N3" s="199">
        <v>254</v>
      </c>
      <c r="O3" s="199">
        <v>254</v>
      </c>
    </row>
    <row r="4" spans="1:15">
      <c r="A4" s="199" t="s">
        <v>232</v>
      </c>
      <c r="B4" s="497"/>
      <c r="C4" s="199" t="s">
        <v>116</v>
      </c>
      <c r="D4" s="199" t="s">
        <v>121</v>
      </c>
      <c r="E4" s="24">
        <v>43608</v>
      </c>
      <c r="F4" s="24">
        <v>43668</v>
      </c>
      <c r="G4" s="199">
        <v>74</v>
      </c>
      <c r="H4" s="199">
        <v>74</v>
      </c>
      <c r="I4" s="543"/>
      <c r="J4" s="199" t="s">
        <v>13</v>
      </c>
      <c r="K4" s="199" t="s">
        <v>120</v>
      </c>
      <c r="L4" s="24">
        <v>43606</v>
      </c>
      <c r="M4" s="24">
        <v>43971</v>
      </c>
      <c r="N4" s="199">
        <v>1088</v>
      </c>
      <c r="O4" s="199">
        <v>1088</v>
      </c>
    </row>
    <row r="5" spans="1:15">
      <c r="A5" s="199" t="s">
        <v>232</v>
      </c>
      <c r="B5" s="497"/>
      <c r="C5" s="199" t="s">
        <v>11</v>
      </c>
      <c r="D5" s="199" t="s">
        <v>120</v>
      </c>
      <c r="E5" s="24">
        <v>43600</v>
      </c>
      <c r="F5" s="24">
        <v>43660</v>
      </c>
      <c r="G5" s="199">
        <v>52</v>
      </c>
      <c r="H5" s="199">
        <v>52</v>
      </c>
      <c r="I5" s="543"/>
      <c r="J5" s="199" t="s">
        <v>20</v>
      </c>
      <c r="K5" s="199" t="s">
        <v>120</v>
      </c>
      <c r="L5" s="24">
        <v>43619</v>
      </c>
      <c r="M5" s="24">
        <v>43699</v>
      </c>
      <c r="N5" s="199">
        <v>1088</v>
      </c>
      <c r="O5" s="199">
        <v>1088</v>
      </c>
    </row>
    <row r="6" spans="1:15">
      <c r="A6" s="199" t="s">
        <v>232</v>
      </c>
      <c r="B6" s="497"/>
      <c r="C6" s="199" t="s">
        <v>10</v>
      </c>
      <c r="D6" s="199" t="s">
        <v>120</v>
      </c>
      <c r="E6" s="24">
        <v>43609</v>
      </c>
      <c r="F6" s="24">
        <v>43669</v>
      </c>
      <c r="G6" s="199">
        <v>28</v>
      </c>
      <c r="H6" s="199">
        <v>28</v>
      </c>
      <c r="I6" s="543"/>
      <c r="J6" s="199" t="s">
        <v>22</v>
      </c>
      <c r="K6" s="199" t="s">
        <v>124</v>
      </c>
      <c r="L6" s="24">
        <v>43483</v>
      </c>
      <c r="M6" s="24">
        <v>43563</v>
      </c>
      <c r="N6" s="199">
        <v>1699</v>
      </c>
      <c r="O6" s="199">
        <v>1699</v>
      </c>
    </row>
    <row r="7" spans="1:15">
      <c r="A7" s="199" t="s">
        <v>232</v>
      </c>
      <c r="B7" s="497"/>
      <c r="C7" s="199" t="s">
        <v>21</v>
      </c>
      <c r="D7" s="199" t="s">
        <v>121</v>
      </c>
      <c r="E7" s="24">
        <v>43599</v>
      </c>
      <c r="F7" s="24">
        <v>43689</v>
      </c>
      <c r="G7" s="199">
        <v>46</v>
      </c>
      <c r="H7" s="199">
        <v>46</v>
      </c>
      <c r="I7" s="543"/>
      <c r="J7" s="199" t="s">
        <v>46</v>
      </c>
      <c r="K7" s="199" t="s">
        <v>120</v>
      </c>
      <c r="L7" s="24">
        <v>43213</v>
      </c>
      <c r="M7" s="24">
        <v>43573</v>
      </c>
      <c r="N7" s="199">
        <v>140</v>
      </c>
      <c r="O7" s="199">
        <v>140</v>
      </c>
    </row>
    <row r="8" spans="1:15">
      <c r="A8" s="199" t="s">
        <v>232</v>
      </c>
      <c r="B8" s="497"/>
      <c r="C8" s="199" t="s">
        <v>8</v>
      </c>
      <c r="D8" s="199" t="s">
        <v>121</v>
      </c>
      <c r="E8" s="24">
        <v>43608</v>
      </c>
      <c r="F8" s="24">
        <v>43668</v>
      </c>
      <c r="G8" s="199">
        <v>135</v>
      </c>
      <c r="H8" s="199">
        <v>135</v>
      </c>
      <c r="I8" s="543"/>
      <c r="J8" s="199" t="s">
        <v>45</v>
      </c>
      <c r="K8" s="199" t="s">
        <v>120</v>
      </c>
      <c r="L8" s="24">
        <v>42764</v>
      </c>
      <c r="M8" s="24">
        <v>43859</v>
      </c>
      <c r="N8" s="199">
        <v>159</v>
      </c>
      <c r="O8" s="199">
        <v>159</v>
      </c>
    </row>
    <row r="9" spans="1:15">
      <c r="A9" s="199" t="s">
        <v>232</v>
      </c>
      <c r="B9" s="497"/>
      <c r="C9" s="199" t="s">
        <v>17</v>
      </c>
      <c r="D9" s="199" t="s">
        <v>120</v>
      </c>
      <c r="E9" s="24">
        <v>43615</v>
      </c>
      <c r="F9" s="24">
        <v>43675</v>
      </c>
      <c r="G9" s="199">
        <v>5</v>
      </c>
      <c r="H9" s="199">
        <v>5</v>
      </c>
      <c r="I9" s="543"/>
      <c r="J9" s="199" t="s">
        <v>26</v>
      </c>
      <c r="K9" s="199" t="s">
        <v>121</v>
      </c>
      <c r="L9" s="24">
        <v>42942</v>
      </c>
      <c r="M9" s="24">
        <v>43671</v>
      </c>
      <c r="N9" s="199">
        <v>13</v>
      </c>
      <c r="O9" s="199">
        <v>13</v>
      </c>
    </row>
    <row r="10" spans="1:15">
      <c r="A10" s="199" t="s">
        <v>232</v>
      </c>
      <c r="B10" s="497"/>
      <c r="C10" s="199" t="s">
        <v>112</v>
      </c>
      <c r="D10" s="199" t="s">
        <v>122</v>
      </c>
      <c r="E10" s="24">
        <v>43607</v>
      </c>
      <c r="F10" s="24">
        <v>43727</v>
      </c>
      <c r="G10" s="199">
        <v>41</v>
      </c>
      <c r="H10" s="199">
        <v>41</v>
      </c>
      <c r="I10" s="543"/>
      <c r="J10" s="199" t="s">
        <v>49</v>
      </c>
      <c r="K10" s="199" t="s">
        <v>121</v>
      </c>
      <c r="L10" s="24">
        <v>42777</v>
      </c>
      <c r="M10" s="24">
        <v>44602</v>
      </c>
      <c r="N10" s="199">
        <v>256</v>
      </c>
      <c r="O10" s="199">
        <v>256</v>
      </c>
    </row>
    <row r="11" spans="1:15">
      <c r="A11" s="199" t="s">
        <v>232</v>
      </c>
      <c r="B11" s="497"/>
      <c r="C11" s="199" t="s">
        <v>104</v>
      </c>
      <c r="D11" s="199" t="s">
        <v>123</v>
      </c>
      <c r="E11" s="24">
        <v>43613</v>
      </c>
      <c r="F11" s="24">
        <v>43733</v>
      </c>
      <c r="G11" s="199">
        <v>56</v>
      </c>
      <c r="H11" s="199">
        <v>56</v>
      </c>
      <c r="I11" s="543"/>
      <c r="J11" s="199" t="s">
        <v>30</v>
      </c>
      <c r="K11" s="199" t="s">
        <v>120</v>
      </c>
      <c r="L11" s="24">
        <v>43132</v>
      </c>
      <c r="M11" s="24">
        <v>44227</v>
      </c>
      <c r="N11" s="199">
        <v>85</v>
      </c>
      <c r="O11" s="199">
        <v>85</v>
      </c>
    </row>
    <row r="12" spans="1:15">
      <c r="A12" s="199" t="s">
        <v>232</v>
      </c>
      <c r="B12" s="497"/>
      <c r="C12" s="199" t="s">
        <v>113</v>
      </c>
      <c r="D12" s="199" t="s">
        <v>122</v>
      </c>
      <c r="E12" s="24">
        <v>43603</v>
      </c>
      <c r="F12" s="24">
        <v>43723</v>
      </c>
      <c r="G12" s="199">
        <v>9</v>
      </c>
      <c r="H12" s="199">
        <v>9</v>
      </c>
      <c r="I12" s="543"/>
      <c r="J12" s="199" t="s">
        <v>40</v>
      </c>
      <c r="K12" s="199" t="s">
        <v>120</v>
      </c>
      <c r="L12" s="24">
        <v>43312</v>
      </c>
      <c r="M12" s="24">
        <v>43392</v>
      </c>
      <c r="N12" s="199">
        <v>298</v>
      </c>
      <c r="O12" s="199">
        <v>298</v>
      </c>
    </row>
    <row r="13" spans="1:15">
      <c r="A13" s="199" t="s">
        <v>232</v>
      </c>
      <c r="B13" s="497"/>
      <c r="C13" s="199" t="s">
        <v>113</v>
      </c>
      <c r="D13" s="199" t="s">
        <v>122</v>
      </c>
      <c r="E13" s="24">
        <v>43606</v>
      </c>
      <c r="F13" s="24">
        <v>43726</v>
      </c>
      <c r="G13" s="199">
        <v>38</v>
      </c>
      <c r="H13" s="199">
        <v>38</v>
      </c>
      <c r="I13" s="543"/>
      <c r="J13" s="199" t="s">
        <v>41</v>
      </c>
      <c r="K13" s="199" t="s">
        <v>120</v>
      </c>
      <c r="L13" s="24">
        <v>43312</v>
      </c>
      <c r="M13" s="24">
        <v>43392</v>
      </c>
      <c r="N13" s="199">
        <v>296</v>
      </c>
      <c r="O13" s="199">
        <v>296</v>
      </c>
    </row>
    <row r="14" spans="1:15">
      <c r="A14" s="199" t="s">
        <v>232</v>
      </c>
      <c r="B14" s="497"/>
      <c r="C14" s="199" t="s">
        <v>109</v>
      </c>
      <c r="D14" s="199" t="s">
        <v>123</v>
      </c>
      <c r="E14" s="24">
        <v>43613</v>
      </c>
      <c r="F14" s="24">
        <v>43733</v>
      </c>
      <c r="G14" s="199">
        <v>65</v>
      </c>
      <c r="H14" s="199">
        <v>65</v>
      </c>
      <c r="I14" s="543"/>
      <c r="J14" s="199" t="s">
        <v>23</v>
      </c>
      <c r="K14" s="199" t="s">
        <v>120</v>
      </c>
      <c r="L14" s="24">
        <v>43495</v>
      </c>
      <c r="M14" s="24">
        <v>43860</v>
      </c>
      <c r="N14" s="199">
        <v>1183</v>
      </c>
      <c r="O14" s="199">
        <v>1183</v>
      </c>
    </row>
    <row r="15" spans="1:15">
      <c r="A15" s="199" t="s">
        <v>232</v>
      </c>
      <c r="B15" s="497"/>
      <c r="C15" s="199" t="s">
        <v>111</v>
      </c>
      <c r="D15" s="199" t="s">
        <v>122</v>
      </c>
      <c r="E15" s="24">
        <v>43608</v>
      </c>
      <c r="F15" s="24">
        <v>43728</v>
      </c>
      <c r="G15" s="199">
        <v>43</v>
      </c>
      <c r="H15" s="199">
        <v>43</v>
      </c>
      <c r="I15" s="543"/>
      <c r="J15" s="199" t="s">
        <v>33</v>
      </c>
      <c r="K15" s="199" t="s">
        <v>121</v>
      </c>
      <c r="L15" s="24">
        <v>43349</v>
      </c>
      <c r="M15" s="24">
        <v>44444</v>
      </c>
      <c r="N15" s="199">
        <v>29</v>
      </c>
      <c r="O15" s="199">
        <v>29</v>
      </c>
    </row>
    <row r="16" spans="1:15">
      <c r="A16" s="199" t="s">
        <v>232</v>
      </c>
      <c r="B16" s="497"/>
      <c r="C16" s="199" t="s">
        <v>110</v>
      </c>
      <c r="D16" s="199" t="s">
        <v>123</v>
      </c>
      <c r="E16" s="24">
        <v>43613</v>
      </c>
      <c r="F16" s="24">
        <v>43733</v>
      </c>
      <c r="G16" s="199">
        <v>16</v>
      </c>
      <c r="H16" s="199">
        <v>16</v>
      </c>
      <c r="I16" s="543"/>
      <c r="J16" s="199" t="s">
        <v>35</v>
      </c>
      <c r="K16" s="199" t="s">
        <v>121</v>
      </c>
      <c r="L16" s="24">
        <v>43326</v>
      </c>
      <c r="M16" s="24">
        <v>44421</v>
      </c>
      <c r="N16" s="199">
        <v>26</v>
      </c>
      <c r="O16" s="199">
        <v>26</v>
      </c>
    </row>
    <row r="17" spans="1:15">
      <c r="A17" s="199" t="s">
        <v>232</v>
      </c>
      <c r="B17" s="497"/>
      <c r="C17" s="199" t="s">
        <v>101</v>
      </c>
      <c r="D17" s="199" t="s">
        <v>122</v>
      </c>
      <c r="E17" s="24">
        <v>43608</v>
      </c>
      <c r="F17" s="24">
        <v>43728</v>
      </c>
      <c r="G17" s="199">
        <v>41</v>
      </c>
      <c r="H17" s="199">
        <v>41</v>
      </c>
      <c r="I17" s="543"/>
      <c r="J17" s="199" t="s">
        <v>29</v>
      </c>
      <c r="K17" s="199" t="s">
        <v>120</v>
      </c>
      <c r="L17" s="24">
        <v>43329</v>
      </c>
      <c r="M17" s="24">
        <v>43509</v>
      </c>
      <c r="N17" s="199">
        <v>561</v>
      </c>
      <c r="O17" s="199">
        <v>561</v>
      </c>
    </row>
    <row r="18" spans="1:15">
      <c r="A18" s="199" t="s">
        <v>232</v>
      </c>
      <c r="B18" s="497"/>
      <c r="C18" s="199" t="s">
        <v>108</v>
      </c>
      <c r="D18" s="199" t="s">
        <v>123</v>
      </c>
      <c r="E18" s="24">
        <v>43616</v>
      </c>
      <c r="F18" s="24">
        <v>43736</v>
      </c>
      <c r="G18" s="199">
        <v>81</v>
      </c>
      <c r="H18" s="199">
        <v>81</v>
      </c>
      <c r="I18" s="543"/>
      <c r="J18" s="199" t="s">
        <v>14</v>
      </c>
      <c r="K18" s="199" t="s">
        <v>121</v>
      </c>
      <c r="L18" s="24">
        <v>43583</v>
      </c>
      <c r="M18" s="24">
        <v>44678</v>
      </c>
      <c r="N18" s="199">
        <v>498</v>
      </c>
      <c r="O18" s="199">
        <v>498</v>
      </c>
    </row>
    <row r="19" spans="1:15">
      <c r="A19" s="199" t="s">
        <v>232</v>
      </c>
      <c r="B19" s="497"/>
      <c r="C19" s="199" t="s">
        <v>103</v>
      </c>
      <c r="D19" s="199" t="s">
        <v>122</v>
      </c>
      <c r="E19" s="24">
        <v>43615</v>
      </c>
      <c r="F19" s="24">
        <v>43735</v>
      </c>
      <c r="G19" s="199">
        <v>39</v>
      </c>
      <c r="H19" s="199">
        <v>39</v>
      </c>
      <c r="I19" s="543"/>
      <c r="J19" s="199" t="s">
        <v>12</v>
      </c>
      <c r="K19" s="199" t="s">
        <v>120</v>
      </c>
      <c r="L19" s="24">
        <v>43453</v>
      </c>
      <c r="M19" s="24">
        <v>43633</v>
      </c>
      <c r="N19" s="199">
        <v>502</v>
      </c>
      <c r="O19" s="199">
        <v>502</v>
      </c>
    </row>
    <row r="20" spans="1:15">
      <c r="A20" s="199" t="s">
        <v>232</v>
      </c>
      <c r="B20" s="496"/>
      <c r="C20" s="199" t="s">
        <v>106</v>
      </c>
      <c r="D20" s="199" t="s">
        <v>123</v>
      </c>
      <c r="E20" s="24">
        <v>43614</v>
      </c>
      <c r="F20" s="24">
        <v>43734</v>
      </c>
      <c r="G20" s="199">
        <v>106</v>
      </c>
      <c r="H20" s="199">
        <v>106</v>
      </c>
      <c r="I20" s="543"/>
      <c r="J20" s="199" t="s">
        <v>44</v>
      </c>
      <c r="K20" s="199" t="s">
        <v>120</v>
      </c>
      <c r="L20" s="24">
        <v>42764</v>
      </c>
      <c r="M20" s="24">
        <v>43859</v>
      </c>
      <c r="N20" s="199">
        <v>14</v>
      </c>
      <c r="O20" s="199">
        <v>14</v>
      </c>
    </row>
    <row r="21" spans="1:15">
      <c r="A21" s="199" t="s">
        <v>6</v>
      </c>
      <c r="B21" s="543" t="s">
        <v>315</v>
      </c>
      <c r="C21" s="199" t="s">
        <v>302</v>
      </c>
      <c r="D21" s="199" t="s">
        <v>120</v>
      </c>
      <c r="E21" s="24">
        <v>43612</v>
      </c>
      <c r="F21" s="24">
        <v>43629</v>
      </c>
      <c r="G21" s="199">
        <v>1</v>
      </c>
      <c r="H21" s="199">
        <v>1</v>
      </c>
      <c r="I21" s="543"/>
      <c r="J21" s="199" t="s">
        <v>27</v>
      </c>
      <c r="K21" s="199" t="s">
        <v>120</v>
      </c>
      <c r="L21" s="24">
        <v>43449</v>
      </c>
      <c r="M21" s="24">
        <v>43509</v>
      </c>
      <c r="N21" s="199">
        <v>33</v>
      </c>
      <c r="O21" s="199">
        <v>33</v>
      </c>
    </row>
    <row r="22" spans="1:15">
      <c r="A22" s="199" t="s">
        <v>6</v>
      </c>
      <c r="B22" s="543"/>
      <c r="C22" s="199" t="s">
        <v>302</v>
      </c>
      <c r="D22" s="199" t="s">
        <v>120</v>
      </c>
      <c r="E22" s="24">
        <v>43612</v>
      </c>
      <c r="F22" s="24">
        <v>43629</v>
      </c>
      <c r="G22" s="199">
        <v>36</v>
      </c>
      <c r="H22" s="199">
        <v>36</v>
      </c>
      <c r="I22" s="543"/>
      <c r="J22" s="199" t="s">
        <v>34</v>
      </c>
      <c r="K22" s="199" t="s">
        <v>121</v>
      </c>
      <c r="L22" s="24">
        <v>43189</v>
      </c>
      <c r="M22" s="24">
        <v>44284</v>
      </c>
      <c r="N22" s="199">
        <v>31</v>
      </c>
      <c r="O22" s="199">
        <v>31</v>
      </c>
    </row>
    <row r="23" spans="1:15">
      <c r="A23" s="199" t="s">
        <v>6</v>
      </c>
      <c r="B23" s="543"/>
      <c r="C23" s="199" t="s">
        <v>302</v>
      </c>
      <c r="D23" s="199" t="s">
        <v>120</v>
      </c>
      <c r="E23" s="24">
        <v>43612</v>
      </c>
      <c r="F23" s="24">
        <v>43629</v>
      </c>
      <c r="G23" s="199">
        <v>4</v>
      </c>
      <c r="H23" s="199">
        <v>4</v>
      </c>
      <c r="I23" s="543"/>
      <c r="J23" s="199" t="s">
        <v>15</v>
      </c>
      <c r="K23" s="199" t="s">
        <v>120</v>
      </c>
      <c r="L23" s="24">
        <v>43331</v>
      </c>
      <c r="M23" s="24">
        <v>43411</v>
      </c>
      <c r="N23" s="199">
        <v>1615</v>
      </c>
      <c r="O23" s="199">
        <v>1615</v>
      </c>
    </row>
    <row r="24" spans="1:15">
      <c r="A24" s="199" t="s">
        <v>6</v>
      </c>
      <c r="B24" s="543"/>
      <c r="C24" s="199" t="s">
        <v>302</v>
      </c>
      <c r="D24" s="199" t="s">
        <v>120</v>
      </c>
      <c r="E24" s="24">
        <v>43612</v>
      </c>
      <c r="F24" s="24">
        <v>43629</v>
      </c>
      <c r="G24" s="199">
        <v>2</v>
      </c>
      <c r="H24" s="199">
        <v>2</v>
      </c>
      <c r="I24" s="543"/>
      <c r="J24" s="199" t="s">
        <v>18</v>
      </c>
      <c r="K24" s="199" t="s">
        <v>120</v>
      </c>
      <c r="L24" s="24">
        <v>43335</v>
      </c>
      <c r="M24" s="24">
        <v>43415</v>
      </c>
      <c r="N24" s="199">
        <v>1287</v>
      </c>
      <c r="O24" s="199">
        <v>1287</v>
      </c>
    </row>
    <row r="25" spans="1:15">
      <c r="A25" s="199" t="s">
        <v>6</v>
      </c>
      <c r="B25" s="543"/>
      <c r="C25" s="199" t="s">
        <v>301</v>
      </c>
      <c r="D25" s="199" t="s">
        <v>120</v>
      </c>
      <c r="E25" s="24">
        <v>43605</v>
      </c>
      <c r="F25" s="24">
        <v>43622</v>
      </c>
      <c r="G25" s="199">
        <v>2</v>
      </c>
      <c r="H25" s="199">
        <v>2</v>
      </c>
      <c r="I25" s="543"/>
      <c r="J25" s="199" t="s">
        <v>32</v>
      </c>
      <c r="K25" s="199" t="s">
        <v>120</v>
      </c>
      <c r="L25" s="24">
        <v>43427</v>
      </c>
      <c r="M25" s="24">
        <v>43507</v>
      </c>
      <c r="N25" s="199">
        <v>141</v>
      </c>
      <c r="O25" s="199">
        <v>141</v>
      </c>
    </row>
    <row r="26" spans="1:15">
      <c r="A26" s="199" t="s">
        <v>6</v>
      </c>
      <c r="B26" s="582" t="s">
        <v>310</v>
      </c>
      <c r="C26" s="199" t="s">
        <v>302</v>
      </c>
      <c r="D26" s="199" t="s">
        <v>120</v>
      </c>
      <c r="E26" s="24">
        <v>43612</v>
      </c>
      <c r="F26" s="24">
        <v>43629</v>
      </c>
      <c r="G26" s="199">
        <v>542</v>
      </c>
      <c r="H26" s="199">
        <v>542</v>
      </c>
      <c r="I26" s="543"/>
      <c r="J26" s="199" t="s">
        <v>38</v>
      </c>
      <c r="K26" s="199" t="s">
        <v>127</v>
      </c>
      <c r="L26" s="24">
        <v>43363</v>
      </c>
      <c r="M26" s="24">
        <v>43423</v>
      </c>
      <c r="N26" s="199">
        <v>1</v>
      </c>
      <c r="O26" s="199">
        <v>1</v>
      </c>
    </row>
    <row r="27" spans="1:15">
      <c r="A27" s="199" t="s">
        <v>6</v>
      </c>
      <c r="B27" s="584"/>
      <c r="C27" s="199" t="s">
        <v>301</v>
      </c>
      <c r="D27" s="199" t="s">
        <v>120</v>
      </c>
      <c r="E27" s="24">
        <v>43605</v>
      </c>
      <c r="F27" s="24">
        <v>43622</v>
      </c>
      <c r="G27" s="199">
        <v>4</v>
      </c>
      <c r="H27" s="199">
        <v>4</v>
      </c>
      <c r="I27" s="543"/>
      <c r="J27" s="199" t="s">
        <v>39</v>
      </c>
      <c r="K27" s="199" t="s">
        <v>128</v>
      </c>
      <c r="L27" s="24">
        <v>43353</v>
      </c>
      <c r="M27" s="24">
        <v>43893</v>
      </c>
      <c r="N27" s="199">
        <v>3</v>
      </c>
      <c r="O27" s="199">
        <v>3</v>
      </c>
    </row>
    <row r="28" spans="1:15">
      <c r="A28" s="199" t="s">
        <v>6</v>
      </c>
      <c r="B28" s="588" t="s">
        <v>133</v>
      </c>
      <c r="C28" s="199" t="s">
        <v>10</v>
      </c>
      <c r="D28" s="198" t="s">
        <v>120</v>
      </c>
      <c r="E28" s="105">
        <v>43617</v>
      </c>
      <c r="F28" s="105">
        <f>E28+30</f>
        <v>43647</v>
      </c>
      <c r="G28" s="198">
        <v>104</v>
      </c>
      <c r="H28" s="198">
        <v>104</v>
      </c>
      <c r="I28" s="543"/>
      <c r="J28" s="199" t="s">
        <v>25</v>
      </c>
      <c r="K28" s="199" t="s">
        <v>124</v>
      </c>
      <c r="L28" s="24">
        <v>43199</v>
      </c>
      <c r="M28" s="24">
        <v>43279</v>
      </c>
      <c r="N28" s="199">
        <v>1699</v>
      </c>
      <c r="O28" s="199">
        <v>1699</v>
      </c>
    </row>
    <row r="29" spans="1:15">
      <c r="A29" s="199" t="s">
        <v>6</v>
      </c>
      <c r="B29" s="589"/>
      <c r="C29" s="199" t="s">
        <v>109</v>
      </c>
      <c r="D29" s="198" t="s">
        <v>123</v>
      </c>
      <c r="E29" s="105">
        <v>43617</v>
      </c>
      <c r="F29" s="105">
        <f>E29+120</f>
        <v>43737</v>
      </c>
      <c r="G29" s="198">
        <v>19</v>
      </c>
      <c r="H29" s="198">
        <v>19</v>
      </c>
      <c r="I29" s="543"/>
      <c r="J29" s="199" t="s">
        <v>42</v>
      </c>
      <c r="K29" s="199" t="s">
        <v>120</v>
      </c>
      <c r="L29" s="24">
        <v>43101</v>
      </c>
      <c r="M29" s="24">
        <v>44196</v>
      </c>
      <c r="N29" s="199">
        <v>109</v>
      </c>
      <c r="O29" s="199">
        <v>109</v>
      </c>
    </row>
    <row r="30" spans="1:15">
      <c r="A30" s="199" t="s">
        <v>6</v>
      </c>
      <c r="B30" s="50"/>
      <c r="C30" s="50"/>
      <c r="D30" s="50"/>
      <c r="E30" s="50"/>
      <c r="F30" s="50"/>
      <c r="G30" s="50"/>
      <c r="H30" s="50"/>
      <c r="I30" s="543"/>
      <c r="J30" s="199" t="s">
        <v>50</v>
      </c>
      <c r="K30" s="199" t="s">
        <v>129</v>
      </c>
      <c r="L30" s="24">
        <v>42764</v>
      </c>
      <c r="M30" s="24">
        <v>43859</v>
      </c>
      <c r="N30" s="199">
        <v>13</v>
      </c>
      <c r="O30" s="199">
        <v>13</v>
      </c>
    </row>
    <row r="31" spans="1:15">
      <c r="A31" s="199" t="s">
        <v>6</v>
      </c>
      <c r="B31" s="50"/>
      <c r="C31" s="50"/>
      <c r="D31" s="50"/>
      <c r="E31" s="50"/>
      <c r="F31" s="50"/>
      <c r="G31" s="50"/>
      <c r="H31" s="50"/>
      <c r="I31" s="543"/>
      <c r="J31" s="199" t="s">
        <v>51</v>
      </c>
      <c r="K31" s="199" t="s">
        <v>127</v>
      </c>
      <c r="L31" s="24">
        <v>42359</v>
      </c>
      <c r="M31" s="24">
        <v>44184</v>
      </c>
      <c r="N31" s="199">
        <v>13</v>
      </c>
      <c r="O31" s="199">
        <v>13</v>
      </c>
    </row>
    <row r="32" spans="1:15">
      <c r="A32" s="199" t="s">
        <v>6</v>
      </c>
      <c r="B32" s="50"/>
      <c r="C32" s="50"/>
      <c r="D32" s="50"/>
      <c r="E32" s="50"/>
      <c r="F32" s="50"/>
      <c r="G32" s="50"/>
      <c r="H32" s="50"/>
      <c r="I32" s="543"/>
      <c r="J32" s="199" t="s">
        <v>37</v>
      </c>
      <c r="K32" s="199" t="s">
        <v>127</v>
      </c>
      <c r="L32" s="24">
        <v>42781</v>
      </c>
      <c r="M32" s="24">
        <v>44606</v>
      </c>
      <c r="N32" s="199">
        <v>1</v>
      </c>
      <c r="O32" s="199">
        <v>1</v>
      </c>
    </row>
    <row r="33" spans="1:15">
      <c r="A33" s="199" t="s">
        <v>6</v>
      </c>
      <c r="B33" s="50"/>
      <c r="C33" s="50"/>
      <c r="D33" s="50"/>
      <c r="E33" s="50"/>
      <c r="F33" s="50"/>
      <c r="G33" s="50"/>
      <c r="H33" s="50"/>
      <c r="I33" s="543"/>
      <c r="J33" s="199" t="s">
        <v>36</v>
      </c>
      <c r="K33" s="199" t="s">
        <v>121</v>
      </c>
      <c r="L33" s="24">
        <v>43316</v>
      </c>
      <c r="M33" s="24">
        <v>44411</v>
      </c>
      <c r="N33" s="199">
        <v>21</v>
      </c>
      <c r="O33" s="199">
        <v>21</v>
      </c>
    </row>
    <row r="34" spans="1:15">
      <c r="A34" s="199"/>
      <c r="B34" s="50"/>
      <c r="C34" s="50"/>
      <c r="D34" s="50"/>
      <c r="E34" s="50"/>
      <c r="F34" s="50"/>
      <c r="G34" s="50"/>
      <c r="H34" s="50"/>
      <c r="I34" s="543"/>
      <c r="J34" s="199" t="s">
        <v>260</v>
      </c>
      <c r="K34" s="199" t="s">
        <v>120</v>
      </c>
      <c r="L34" s="24">
        <v>43608</v>
      </c>
      <c r="M34" s="24">
        <v>43688</v>
      </c>
      <c r="N34" s="199">
        <v>544</v>
      </c>
      <c r="O34" s="199">
        <v>544</v>
      </c>
    </row>
    <row r="35" spans="1:15">
      <c r="A35" s="199"/>
      <c r="B35" s="50"/>
      <c r="C35" s="50"/>
      <c r="D35" s="50"/>
      <c r="E35" s="50"/>
      <c r="F35" s="50"/>
      <c r="G35" s="50"/>
      <c r="H35" s="50"/>
      <c r="I35" s="543"/>
      <c r="J35" s="199" t="s">
        <v>48</v>
      </c>
      <c r="K35" s="199" t="s">
        <v>120</v>
      </c>
      <c r="L35" s="24">
        <v>42764</v>
      </c>
      <c r="M35" s="24">
        <v>43859</v>
      </c>
      <c r="N35" s="199">
        <v>48</v>
      </c>
      <c r="O35" s="199">
        <v>48</v>
      </c>
    </row>
    <row r="36" spans="1:15">
      <c r="A36" s="199"/>
      <c r="B36" s="50"/>
      <c r="C36" s="50"/>
      <c r="D36" s="50"/>
      <c r="E36" s="50"/>
      <c r="F36" s="50"/>
      <c r="G36" s="50"/>
      <c r="H36" s="50"/>
      <c r="I36" s="543"/>
      <c r="J36" s="199" t="s">
        <v>47</v>
      </c>
      <c r="K36" s="199" t="s">
        <v>121</v>
      </c>
      <c r="L36" s="24">
        <v>43074</v>
      </c>
      <c r="M36" s="24">
        <v>44169</v>
      </c>
      <c r="N36" s="199">
        <v>29</v>
      </c>
      <c r="O36" s="199">
        <v>29</v>
      </c>
    </row>
    <row r="37" spans="1:15">
      <c r="A37" s="199"/>
      <c r="B37" s="50"/>
      <c r="C37" s="50"/>
      <c r="D37" s="50"/>
      <c r="E37" s="50"/>
      <c r="F37" s="50"/>
      <c r="G37" s="50"/>
      <c r="H37" s="50"/>
      <c r="I37" s="543"/>
      <c r="J37" s="199" t="s">
        <v>43</v>
      </c>
      <c r="K37" s="199" t="s">
        <v>121</v>
      </c>
      <c r="L37" s="24">
        <v>42948</v>
      </c>
      <c r="M37" s="24">
        <v>44043</v>
      </c>
      <c r="N37" s="199">
        <v>6</v>
      </c>
      <c r="O37" s="199">
        <v>6</v>
      </c>
    </row>
    <row r="38" spans="1:15">
      <c r="A38" s="199"/>
      <c r="B38" s="50"/>
      <c r="C38" s="50"/>
      <c r="D38" s="50"/>
      <c r="E38" s="50"/>
      <c r="F38" s="50"/>
      <c r="G38" s="50"/>
      <c r="H38" s="50"/>
      <c r="I38" s="543"/>
      <c r="J38" s="199" t="s">
        <v>24</v>
      </c>
      <c r="K38" s="199" t="s">
        <v>120</v>
      </c>
      <c r="L38" s="24">
        <v>43424</v>
      </c>
      <c r="M38" s="24">
        <v>43789</v>
      </c>
      <c r="N38" s="199">
        <v>996</v>
      </c>
      <c r="O38" s="199">
        <v>996</v>
      </c>
    </row>
    <row r="39" spans="1:15">
      <c r="A39" s="199"/>
      <c r="B39" s="50"/>
      <c r="C39" s="50"/>
      <c r="D39" s="50"/>
      <c r="E39" s="50"/>
      <c r="F39" s="50"/>
      <c r="G39" s="50"/>
      <c r="H39" s="50"/>
      <c r="I39" s="543"/>
      <c r="J39" s="199" t="s">
        <v>28</v>
      </c>
      <c r="K39" s="199" t="s">
        <v>120</v>
      </c>
      <c r="L39" s="24">
        <v>43366</v>
      </c>
      <c r="M39" s="24">
        <v>43367</v>
      </c>
      <c r="N39" s="199">
        <v>132</v>
      </c>
      <c r="O39" s="199">
        <v>132</v>
      </c>
    </row>
  </sheetData>
  <sortState ref="A2:H84">
    <sortCondition ref="C2:C84"/>
  </sortState>
  <mergeCells count="6">
    <mergeCell ref="A1:O1"/>
    <mergeCell ref="B3:B20"/>
    <mergeCell ref="I3:I39"/>
    <mergeCell ref="B21:B25"/>
    <mergeCell ref="B26:B27"/>
    <mergeCell ref="B28:B29"/>
  </mergeCells>
  <phoneticPr fontId="1" type="noConversion"/>
  <pageMargins left="0.7" right="0.7" top="0.75" bottom="0.75" header="0.3" footer="0.3"/>
  <pageSetup paperSize="130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49"/>
  <sheetViews>
    <sheetView zoomScaleNormal="100" workbookViewId="0">
      <selection sqref="A1:M1"/>
    </sheetView>
  </sheetViews>
  <sheetFormatPr defaultRowHeight="13.5"/>
  <cols>
    <col min="2" max="2" width="45.5" style="89" bestFit="1" customWidth="1"/>
    <col min="3" max="3" width="7.5" bestFit="1" customWidth="1"/>
    <col min="5" max="5" width="9.75" bestFit="1" customWidth="1"/>
    <col min="6" max="7" width="6" bestFit="1" customWidth="1"/>
    <col min="8" max="8" width="4.5" bestFit="1" customWidth="1"/>
    <col min="9" max="9" width="20.5" style="89" bestFit="1" customWidth="1"/>
  </cols>
  <sheetData>
    <row r="1" spans="1:13">
      <c r="A1" s="479" t="s">
        <v>319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4.25">
      <c r="A2" s="14" t="s">
        <v>73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4</v>
      </c>
      <c r="G2" s="14" t="s">
        <v>74</v>
      </c>
      <c r="H2" s="14" t="s">
        <v>73</v>
      </c>
      <c r="I2" s="14" t="s">
        <v>1</v>
      </c>
      <c r="J2" s="14" t="s">
        <v>119</v>
      </c>
      <c r="K2" s="14" t="s">
        <v>2</v>
      </c>
      <c r="L2" s="14" t="s">
        <v>3</v>
      </c>
      <c r="M2" s="14" t="s">
        <v>74</v>
      </c>
    </row>
    <row r="3" spans="1:13" ht="14.25">
      <c r="A3" s="64" t="s">
        <v>318</v>
      </c>
      <c r="B3" s="207" t="s">
        <v>302</v>
      </c>
      <c r="C3" s="64" t="s">
        <v>120</v>
      </c>
      <c r="D3" s="63">
        <v>43619</v>
      </c>
      <c r="E3" s="63">
        <v>43636</v>
      </c>
      <c r="F3" s="64">
        <v>1162</v>
      </c>
      <c r="G3" s="64">
        <v>1162</v>
      </c>
      <c r="H3" s="594"/>
      <c r="I3" s="206" t="s">
        <v>149</v>
      </c>
      <c r="J3" s="204" t="s">
        <v>120</v>
      </c>
      <c r="K3" s="205">
        <v>43572</v>
      </c>
      <c r="L3" s="205">
        <v>43937</v>
      </c>
      <c r="M3" s="204">
        <v>254</v>
      </c>
    </row>
    <row r="4" spans="1:13" ht="14.25">
      <c r="A4" s="208" t="s">
        <v>317</v>
      </c>
      <c r="B4" s="209" t="s">
        <v>301</v>
      </c>
      <c r="C4" s="208" t="s">
        <v>120</v>
      </c>
      <c r="D4" s="210">
        <v>43612</v>
      </c>
      <c r="E4" s="210">
        <v>43629</v>
      </c>
      <c r="F4" s="208">
        <v>97</v>
      </c>
      <c r="G4" s="208">
        <v>97</v>
      </c>
      <c r="H4" s="594"/>
      <c r="I4" s="206" t="s">
        <v>13</v>
      </c>
      <c r="J4" s="204" t="s">
        <v>120</v>
      </c>
      <c r="K4" s="205">
        <v>43487</v>
      </c>
      <c r="L4" s="205">
        <v>43851</v>
      </c>
      <c r="M4" s="204">
        <v>1030</v>
      </c>
    </row>
    <row r="5" spans="1:13" ht="14.25">
      <c r="A5" s="211" t="s">
        <v>315</v>
      </c>
      <c r="B5" s="212" t="s">
        <v>302</v>
      </c>
      <c r="C5" s="211" t="s">
        <v>120</v>
      </c>
      <c r="D5" s="213">
        <v>43612</v>
      </c>
      <c r="E5" s="213">
        <v>43629</v>
      </c>
      <c r="F5" s="211">
        <v>46</v>
      </c>
      <c r="G5" s="211">
        <v>46</v>
      </c>
      <c r="H5" s="594"/>
      <c r="I5" s="206" t="s">
        <v>20</v>
      </c>
      <c r="J5" s="204" t="s">
        <v>120</v>
      </c>
      <c r="K5" s="205">
        <v>43619</v>
      </c>
      <c r="L5" s="205">
        <v>43699</v>
      </c>
      <c r="M5" s="204">
        <v>1030</v>
      </c>
    </row>
    <row r="6" spans="1:13" ht="14.25">
      <c r="A6" s="593" t="s">
        <v>135</v>
      </c>
      <c r="B6" s="214" t="s">
        <v>116</v>
      </c>
      <c r="C6" s="67" t="s">
        <v>121</v>
      </c>
      <c r="D6" s="66">
        <v>43622</v>
      </c>
      <c r="E6" s="66">
        <v>43682</v>
      </c>
      <c r="F6" s="67">
        <v>64</v>
      </c>
      <c r="G6" s="590">
        <v>104</v>
      </c>
      <c r="H6" s="594"/>
      <c r="I6" s="206" t="s">
        <v>22</v>
      </c>
      <c r="J6" s="204" t="s">
        <v>124</v>
      </c>
      <c r="K6" s="205">
        <v>43483</v>
      </c>
      <c r="L6" s="205">
        <v>43563</v>
      </c>
      <c r="M6" s="204">
        <v>1664</v>
      </c>
    </row>
    <row r="7" spans="1:13" ht="14.25">
      <c r="A7" s="593"/>
      <c r="B7" s="214" t="s">
        <v>116</v>
      </c>
      <c r="C7" s="67" t="s">
        <v>121</v>
      </c>
      <c r="D7" s="66">
        <v>43608</v>
      </c>
      <c r="E7" s="66">
        <v>43668</v>
      </c>
      <c r="F7" s="67">
        <v>40</v>
      </c>
      <c r="G7" s="591"/>
      <c r="H7" s="594"/>
      <c r="I7" s="206" t="s">
        <v>46</v>
      </c>
      <c r="J7" s="204" t="s">
        <v>120</v>
      </c>
      <c r="K7" s="205">
        <v>43213</v>
      </c>
      <c r="L7" s="205">
        <v>43573</v>
      </c>
      <c r="M7" s="204">
        <v>140</v>
      </c>
    </row>
    <row r="8" spans="1:13" ht="14.25">
      <c r="A8" s="593"/>
      <c r="B8" s="214" t="s">
        <v>11</v>
      </c>
      <c r="C8" s="67" t="s">
        <v>120</v>
      </c>
      <c r="D8" s="66">
        <v>43600</v>
      </c>
      <c r="E8" s="66">
        <v>43660</v>
      </c>
      <c r="F8" s="67">
        <v>28</v>
      </c>
      <c r="G8" s="67">
        <v>28</v>
      </c>
      <c r="H8" s="594"/>
      <c r="I8" s="206" t="s">
        <v>45</v>
      </c>
      <c r="J8" s="204" t="s">
        <v>120</v>
      </c>
      <c r="K8" s="205">
        <v>42764</v>
      </c>
      <c r="L8" s="205">
        <v>43859</v>
      </c>
      <c r="M8" s="204">
        <v>159</v>
      </c>
    </row>
    <row r="9" spans="1:13" ht="14.25">
      <c r="A9" s="593"/>
      <c r="B9" s="214" t="s">
        <v>10</v>
      </c>
      <c r="C9" s="67" t="s">
        <v>120</v>
      </c>
      <c r="D9" s="66">
        <v>43617</v>
      </c>
      <c r="E9" s="66">
        <v>43647</v>
      </c>
      <c r="F9" s="67">
        <v>42</v>
      </c>
      <c r="G9" s="67">
        <v>42</v>
      </c>
      <c r="H9" s="594"/>
      <c r="I9" s="206" t="s">
        <v>26</v>
      </c>
      <c r="J9" s="204" t="s">
        <v>121</v>
      </c>
      <c r="K9" s="205">
        <v>42942</v>
      </c>
      <c r="L9" s="205">
        <v>43671</v>
      </c>
      <c r="M9" s="204">
        <v>13</v>
      </c>
    </row>
    <row r="10" spans="1:13" ht="14.25">
      <c r="A10" s="593"/>
      <c r="B10" s="214" t="s">
        <v>21</v>
      </c>
      <c r="C10" s="67" t="s">
        <v>121</v>
      </c>
      <c r="D10" s="66">
        <v>43618</v>
      </c>
      <c r="E10" s="66">
        <v>43708</v>
      </c>
      <c r="F10" s="67">
        <v>201</v>
      </c>
      <c r="G10" s="590">
        <v>202</v>
      </c>
      <c r="H10" s="594"/>
      <c r="I10" s="206" t="s">
        <v>49</v>
      </c>
      <c r="J10" s="204" t="s">
        <v>121</v>
      </c>
      <c r="K10" s="205">
        <v>42777</v>
      </c>
      <c r="L10" s="205">
        <v>44602</v>
      </c>
      <c r="M10" s="204">
        <v>256</v>
      </c>
    </row>
    <row r="11" spans="1:13" ht="14.25">
      <c r="A11" s="593"/>
      <c r="B11" s="214" t="s">
        <v>21</v>
      </c>
      <c r="C11" s="67" t="s">
        <v>121</v>
      </c>
      <c r="D11" s="66">
        <v>43599</v>
      </c>
      <c r="E11" s="66">
        <v>43689</v>
      </c>
      <c r="F11" s="67">
        <v>1</v>
      </c>
      <c r="G11" s="591"/>
      <c r="H11" s="594"/>
      <c r="I11" s="206" t="s">
        <v>30</v>
      </c>
      <c r="J11" s="204" t="s">
        <v>120</v>
      </c>
      <c r="K11" s="205">
        <v>43132</v>
      </c>
      <c r="L11" s="205">
        <v>44227</v>
      </c>
      <c r="M11" s="204">
        <v>85</v>
      </c>
    </row>
    <row r="12" spans="1:13" ht="14.25">
      <c r="A12" s="593"/>
      <c r="B12" s="214" t="s">
        <v>8</v>
      </c>
      <c r="C12" s="67" t="s">
        <v>121</v>
      </c>
      <c r="D12" s="66">
        <v>43608</v>
      </c>
      <c r="E12" s="66">
        <v>43668</v>
      </c>
      <c r="F12" s="67">
        <v>73</v>
      </c>
      <c r="G12" s="590">
        <v>251</v>
      </c>
      <c r="H12" s="594"/>
      <c r="I12" s="206" t="s">
        <v>40</v>
      </c>
      <c r="J12" s="204" t="s">
        <v>120</v>
      </c>
      <c r="K12" s="205">
        <v>43312</v>
      </c>
      <c r="L12" s="205">
        <v>43392</v>
      </c>
      <c r="M12" s="204">
        <v>298</v>
      </c>
    </row>
    <row r="13" spans="1:13" ht="14.25">
      <c r="A13" s="593"/>
      <c r="B13" s="214" t="s">
        <v>8</v>
      </c>
      <c r="C13" s="67" t="s">
        <v>121</v>
      </c>
      <c r="D13" s="66">
        <v>43622</v>
      </c>
      <c r="E13" s="66">
        <v>43682</v>
      </c>
      <c r="F13" s="67">
        <v>178</v>
      </c>
      <c r="G13" s="591"/>
      <c r="H13" s="594"/>
      <c r="I13" s="206" t="s">
        <v>41</v>
      </c>
      <c r="J13" s="204" t="s">
        <v>120</v>
      </c>
      <c r="K13" s="205">
        <v>43312</v>
      </c>
      <c r="L13" s="205">
        <v>43392</v>
      </c>
      <c r="M13" s="204">
        <v>296</v>
      </c>
    </row>
    <row r="14" spans="1:13" ht="14.25">
      <c r="A14" s="593"/>
      <c r="B14" s="214" t="s">
        <v>7</v>
      </c>
      <c r="C14" s="67" t="s">
        <v>120</v>
      </c>
      <c r="D14" s="66">
        <v>43622</v>
      </c>
      <c r="E14" s="66">
        <v>43682</v>
      </c>
      <c r="F14" s="67">
        <v>21</v>
      </c>
      <c r="G14" s="67">
        <v>21</v>
      </c>
      <c r="H14" s="594"/>
      <c r="I14" s="206" t="s">
        <v>23</v>
      </c>
      <c r="J14" s="204" t="s">
        <v>120</v>
      </c>
      <c r="K14" s="205">
        <v>43495</v>
      </c>
      <c r="L14" s="205">
        <v>43860</v>
      </c>
      <c r="M14" s="204">
        <v>1167</v>
      </c>
    </row>
    <row r="15" spans="1:13" ht="14.25">
      <c r="A15" s="593"/>
      <c r="B15" s="214" t="s">
        <v>17</v>
      </c>
      <c r="C15" s="67" t="s">
        <v>120</v>
      </c>
      <c r="D15" s="66">
        <v>43622</v>
      </c>
      <c r="E15" s="66">
        <v>43682</v>
      </c>
      <c r="F15" s="67">
        <v>25</v>
      </c>
      <c r="G15" s="590">
        <v>26</v>
      </c>
      <c r="H15" s="594"/>
      <c r="I15" s="206" t="s">
        <v>312</v>
      </c>
      <c r="J15" s="204" t="s">
        <v>124</v>
      </c>
      <c r="K15" s="205">
        <v>43617</v>
      </c>
      <c r="L15" s="205">
        <v>44347</v>
      </c>
      <c r="M15" s="204">
        <v>69</v>
      </c>
    </row>
    <row r="16" spans="1:13" ht="14.25">
      <c r="A16" s="593"/>
      <c r="B16" s="214" t="s">
        <v>17</v>
      </c>
      <c r="C16" s="67" t="s">
        <v>120</v>
      </c>
      <c r="D16" s="66">
        <v>43620</v>
      </c>
      <c r="E16" s="66">
        <v>43680</v>
      </c>
      <c r="F16" s="67">
        <v>1</v>
      </c>
      <c r="G16" s="591"/>
      <c r="H16" s="594"/>
      <c r="I16" s="206" t="s">
        <v>33</v>
      </c>
      <c r="J16" s="204" t="s">
        <v>121</v>
      </c>
      <c r="K16" s="205">
        <v>43215</v>
      </c>
      <c r="L16" s="205">
        <v>44310</v>
      </c>
      <c r="M16" s="204">
        <v>29</v>
      </c>
    </row>
    <row r="17" spans="1:13" ht="14.25">
      <c r="A17" s="593"/>
      <c r="B17" s="214" t="s">
        <v>16</v>
      </c>
      <c r="C17" s="67" t="s">
        <v>121</v>
      </c>
      <c r="D17" s="66">
        <v>43609</v>
      </c>
      <c r="E17" s="66">
        <v>43644</v>
      </c>
      <c r="F17" s="67">
        <v>5</v>
      </c>
      <c r="G17" s="67">
        <v>5</v>
      </c>
      <c r="H17" s="594"/>
      <c r="I17" s="206" t="s">
        <v>35</v>
      </c>
      <c r="J17" s="204" t="s">
        <v>121</v>
      </c>
      <c r="K17" s="205">
        <v>43189</v>
      </c>
      <c r="L17" s="205">
        <v>44284</v>
      </c>
      <c r="M17" s="204">
        <v>26</v>
      </c>
    </row>
    <row r="18" spans="1:13" ht="14.25">
      <c r="A18" s="593"/>
      <c r="B18" s="214" t="s">
        <v>112</v>
      </c>
      <c r="C18" s="67" t="s">
        <v>122</v>
      </c>
      <c r="D18" s="66">
        <v>43621</v>
      </c>
      <c r="E18" s="66">
        <v>43741</v>
      </c>
      <c r="F18" s="67">
        <v>37</v>
      </c>
      <c r="G18" s="590">
        <v>78</v>
      </c>
      <c r="H18" s="594"/>
      <c r="I18" s="206" t="s">
        <v>29</v>
      </c>
      <c r="J18" s="204" t="s">
        <v>120</v>
      </c>
      <c r="K18" s="205">
        <v>43329</v>
      </c>
      <c r="L18" s="205">
        <v>43509</v>
      </c>
      <c r="M18" s="204">
        <v>561</v>
      </c>
    </row>
    <row r="19" spans="1:13" ht="14.25">
      <c r="A19" s="593"/>
      <c r="B19" s="214" t="s">
        <v>112</v>
      </c>
      <c r="C19" s="67" t="s">
        <v>122</v>
      </c>
      <c r="D19" s="66">
        <v>43607</v>
      </c>
      <c r="E19" s="66">
        <v>43727</v>
      </c>
      <c r="F19" s="67">
        <v>41</v>
      </c>
      <c r="G19" s="591"/>
      <c r="H19" s="594"/>
      <c r="I19" s="206" t="s">
        <v>14</v>
      </c>
      <c r="J19" s="204" t="s">
        <v>121</v>
      </c>
      <c r="K19" s="205">
        <v>43583</v>
      </c>
      <c r="L19" s="205">
        <v>44678</v>
      </c>
      <c r="M19" s="204">
        <v>459</v>
      </c>
    </row>
    <row r="20" spans="1:13" ht="14.25">
      <c r="A20" s="593"/>
      <c r="B20" s="214" t="s">
        <v>104</v>
      </c>
      <c r="C20" s="67" t="s">
        <v>123</v>
      </c>
      <c r="D20" s="66">
        <v>43613</v>
      </c>
      <c r="E20" s="66">
        <v>43733</v>
      </c>
      <c r="F20" s="67">
        <v>4</v>
      </c>
      <c r="G20" s="590">
        <v>159</v>
      </c>
      <c r="H20" s="594"/>
      <c r="I20" s="206" t="s">
        <v>12</v>
      </c>
      <c r="J20" s="204" t="s">
        <v>120</v>
      </c>
      <c r="K20" s="205">
        <v>43453</v>
      </c>
      <c r="L20" s="205">
        <v>43633</v>
      </c>
      <c r="M20" s="204">
        <v>502</v>
      </c>
    </row>
    <row r="21" spans="1:13" ht="14.25">
      <c r="A21" s="593"/>
      <c r="B21" s="214" t="s">
        <v>104</v>
      </c>
      <c r="C21" s="67" t="s">
        <v>123</v>
      </c>
      <c r="D21" s="66">
        <v>43621</v>
      </c>
      <c r="E21" s="66">
        <v>43741</v>
      </c>
      <c r="F21" s="67">
        <v>155</v>
      </c>
      <c r="G21" s="591"/>
      <c r="H21" s="594"/>
      <c r="I21" s="206" t="s">
        <v>44</v>
      </c>
      <c r="J21" s="204" t="s">
        <v>120</v>
      </c>
      <c r="K21" s="205">
        <v>42764</v>
      </c>
      <c r="L21" s="205">
        <v>43859</v>
      </c>
      <c r="M21" s="204">
        <v>14</v>
      </c>
    </row>
    <row r="22" spans="1:13" ht="14.25">
      <c r="A22" s="593"/>
      <c r="B22" s="214" t="s">
        <v>113</v>
      </c>
      <c r="C22" s="67" t="s">
        <v>122</v>
      </c>
      <c r="D22" s="66">
        <v>43606</v>
      </c>
      <c r="E22" s="66">
        <v>43726</v>
      </c>
      <c r="F22" s="67">
        <v>38</v>
      </c>
      <c r="G22" s="590">
        <v>44</v>
      </c>
      <c r="H22" s="594"/>
      <c r="I22" s="206" t="s">
        <v>27</v>
      </c>
      <c r="J22" s="204" t="s">
        <v>120</v>
      </c>
      <c r="K22" s="205">
        <v>43449</v>
      </c>
      <c r="L22" s="205">
        <v>43509</v>
      </c>
      <c r="M22" s="204">
        <v>33</v>
      </c>
    </row>
    <row r="23" spans="1:13" ht="14.25">
      <c r="A23" s="593"/>
      <c r="B23" s="214" t="s">
        <v>113</v>
      </c>
      <c r="C23" s="67" t="s">
        <v>122</v>
      </c>
      <c r="D23" s="66">
        <v>43603</v>
      </c>
      <c r="E23" s="66">
        <v>43723</v>
      </c>
      <c r="F23" s="67">
        <v>6</v>
      </c>
      <c r="G23" s="591"/>
      <c r="H23" s="594"/>
      <c r="I23" s="206" t="s">
        <v>34</v>
      </c>
      <c r="J23" s="204" t="s">
        <v>121</v>
      </c>
      <c r="K23" s="205">
        <v>43189</v>
      </c>
      <c r="L23" s="205">
        <v>44284</v>
      </c>
      <c r="M23" s="204">
        <v>31</v>
      </c>
    </row>
    <row r="24" spans="1:13" ht="14.25">
      <c r="A24" s="593"/>
      <c r="B24" s="214" t="s">
        <v>109</v>
      </c>
      <c r="C24" s="67" t="s">
        <v>123</v>
      </c>
      <c r="D24" s="66">
        <v>43619</v>
      </c>
      <c r="E24" s="66">
        <v>43739</v>
      </c>
      <c r="F24" s="67">
        <v>50</v>
      </c>
      <c r="G24" s="67">
        <v>50</v>
      </c>
      <c r="H24" s="594"/>
      <c r="I24" s="206" t="s">
        <v>15</v>
      </c>
      <c r="J24" s="204" t="s">
        <v>120</v>
      </c>
      <c r="K24" s="205">
        <v>43331</v>
      </c>
      <c r="L24" s="205">
        <v>43411</v>
      </c>
      <c r="M24" s="204">
        <v>1533</v>
      </c>
    </row>
    <row r="25" spans="1:13" ht="14.25">
      <c r="A25" s="593"/>
      <c r="B25" s="214" t="s">
        <v>111</v>
      </c>
      <c r="C25" s="67" t="s">
        <v>122</v>
      </c>
      <c r="D25" s="66">
        <v>43608</v>
      </c>
      <c r="E25" s="66">
        <v>43728</v>
      </c>
      <c r="F25" s="67">
        <v>36</v>
      </c>
      <c r="G25" s="67">
        <v>36</v>
      </c>
      <c r="H25" s="594"/>
      <c r="I25" s="206" t="s">
        <v>18</v>
      </c>
      <c r="J25" s="204" t="s">
        <v>120</v>
      </c>
      <c r="K25" s="205">
        <v>43335</v>
      </c>
      <c r="L25" s="205">
        <v>43415</v>
      </c>
      <c r="M25" s="204">
        <v>1264</v>
      </c>
    </row>
    <row r="26" spans="1:13" ht="14.25">
      <c r="A26" s="593"/>
      <c r="B26" s="214" t="s">
        <v>110</v>
      </c>
      <c r="C26" s="67" t="s">
        <v>123</v>
      </c>
      <c r="D26" s="66">
        <v>43620</v>
      </c>
      <c r="E26" s="66">
        <v>43740</v>
      </c>
      <c r="F26" s="67">
        <v>5</v>
      </c>
      <c r="G26" s="590">
        <v>114</v>
      </c>
      <c r="H26" s="594"/>
      <c r="I26" s="206" t="s">
        <v>32</v>
      </c>
      <c r="J26" s="204" t="s">
        <v>120</v>
      </c>
      <c r="K26" s="205">
        <v>43427</v>
      </c>
      <c r="L26" s="205">
        <v>43507</v>
      </c>
      <c r="M26" s="204">
        <v>141</v>
      </c>
    </row>
    <row r="27" spans="1:13" ht="14.25">
      <c r="A27" s="593"/>
      <c r="B27" s="214" t="s">
        <v>110</v>
      </c>
      <c r="C27" s="67" t="s">
        <v>123</v>
      </c>
      <c r="D27" s="66">
        <v>43621</v>
      </c>
      <c r="E27" s="66">
        <v>43741</v>
      </c>
      <c r="F27" s="67">
        <v>109</v>
      </c>
      <c r="G27" s="591"/>
      <c r="H27" s="594"/>
      <c r="I27" s="206" t="s">
        <v>38</v>
      </c>
      <c r="J27" s="204" t="s">
        <v>127</v>
      </c>
      <c r="K27" s="205">
        <v>43363</v>
      </c>
      <c r="L27" s="205">
        <v>43423</v>
      </c>
      <c r="M27" s="204">
        <v>1</v>
      </c>
    </row>
    <row r="28" spans="1:13" ht="14.25">
      <c r="A28" s="593"/>
      <c r="B28" s="214" t="s">
        <v>101</v>
      </c>
      <c r="C28" s="67" t="s">
        <v>122</v>
      </c>
      <c r="D28" s="66">
        <v>43608</v>
      </c>
      <c r="E28" s="66">
        <v>43728</v>
      </c>
      <c r="F28" s="67">
        <v>34</v>
      </c>
      <c r="G28" s="67">
        <v>34</v>
      </c>
      <c r="H28" s="594"/>
      <c r="I28" s="206" t="s">
        <v>39</v>
      </c>
      <c r="J28" s="204" t="s">
        <v>128</v>
      </c>
      <c r="K28" s="205">
        <v>43353</v>
      </c>
      <c r="L28" s="205">
        <v>43893</v>
      </c>
      <c r="M28" s="204">
        <v>3</v>
      </c>
    </row>
    <row r="29" spans="1:13" ht="14.25">
      <c r="A29" s="593"/>
      <c r="B29" s="214" t="s">
        <v>108</v>
      </c>
      <c r="C29" s="67" t="s">
        <v>123</v>
      </c>
      <c r="D29" s="66">
        <v>43616</v>
      </c>
      <c r="E29" s="66">
        <v>43736</v>
      </c>
      <c r="F29" s="67">
        <v>41</v>
      </c>
      <c r="G29" s="67">
        <v>41</v>
      </c>
      <c r="H29" s="594"/>
      <c r="I29" s="206" t="s">
        <v>25</v>
      </c>
      <c r="J29" s="204" t="s">
        <v>124</v>
      </c>
      <c r="K29" s="205">
        <v>43199</v>
      </c>
      <c r="L29" s="205">
        <v>43279</v>
      </c>
      <c r="M29" s="204">
        <v>1664</v>
      </c>
    </row>
    <row r="30" spans="1:13" ht="14.25">
      <c r="A30" s="593"/>
      <c r="B30" s="214" t="s">
        <v>103</v>
      </c>
      <c r="C30" s="67" t="s">
        <v>122</v>
      </c>
      <c r="D30" s="66">
        <v>43615</v>
      </c>
      <c r="E30" s="66">
        <v>43735</v>
      </c>
      <c r="F30" s="67">
        <v>29</v>
      </c>
      <c r="G30" s="67">
        <v>29</v>
      </c>
      <c r="H30" s="594"/>
      <c r="I30" s="206" t="s">
        <v>42</v>
      </c>
      <c r="J30" s="204" t="s">
        <v>120</v>
      </c>
      <c r="K30" s="205">
        <v>43101</v>
      </c>
      <c r="L30" s="205">
        <v>44196</v>
      </c>
      <c r="M30" s="204">
        <v>109</v>
      </c>
    </row>
    <row r="31" spans="1:13" ht="14.25">
      <c r="A31" s="593"/>
      <c r="B31" s="214" t="s">
        <v>106</v>
      </c>
      <c r="C31" s="67" t="s">
        <v>123</v>
      </c>
      <c r="D31" s="66">
        <v>43614</v>
      </c>
      <c r="E31" s="66">
        <v>43734</v>
      </c>
      <c r="F31" s="67">
        <v>39</v>
      </c>
      <c r="G31" s="590">
        <v>240</v>
      </c>
      <c r="H31" s="594"/>
      <c r="I31" s="206" t="s">
        <v>50</v>
      </c>
      <c r="J31" s="204" t="s">
        <v>129</v>
      </c>
      <c r="K31" s="205">
        <v>42764</v>
      </c>
      <c r="L31" s="205">
        <v>43859</v>
      </c>
      <c r="M31" s="204">
        <v>13</v>
      </c>
    </row>
    <row r="32" spans="1:13" ht="14.25">
      <c r="A32" s="593"/>
      <c r="B32" s="214" t="s">
        <v>106</v>
      </c>
      <c r="C32" s="67" t="s">
        <v>123</v>
      </c>
      <c r="D32" s="66">
        <v>43619</v>
      </c>
      <c r="E32" s="66">
        <v>43739</v>
      </c>
      <c r="F32" s="67">
        <v>201</v>
      </c>
      <c r="G32" s="591"/>
      <c r="H32" s="594"/>
      <c r="I32" s="206" t="s">
        <v>51</v>
      </c>
      <c r="J32" s="204" t="s">
        <v>127</v>
      </c>
      <c r="K32" s="205">
        <v>42359</v>
      </c>
      <c r="L32" s="205">
        <v>44184</v>
      </c>
      <c r="M32" s="204">
        <v>13</v>
      </c>
    </row>
    <row r="33" spans="1:13" ht="14.25">
      <c r="A33" s="592" t="s">
        <v>133</v>
      </c>
      <c r="B33" s="216" t="s">
        <v>110</v>
      </c>
      <c r="C33" s="215" t="s">
        <v>123</v>
      </c>
      <c r="D33" s="217">
        <v>43624</v>
      </c>
      <c r="E33" s="217">
        <f>D33+120</f>
        <v>43744</v>
      </c>
      <c r="F33" s="215">
        <v>44</v>
      </c>
      <c r="G33" s="218"/>
      <c r="H33" s="594"/>
      <c r="I33" s="206" t="s">
        <v>37</v>
      </c>
      <c r="J33" s="204" t="s">
        <v>127</v>
      </c>
      <c r="K33" s="205">
        <v>42781</v>
      </c>
      <c r="L33" s="205">
        <v>44606</v>
      </c>
      <c r="M33" s="204">
        <v>1</v>
      </c>
    </row>
    <row r="34" spans="1:13" ht="14.25">
      <c r="A34" s="592"/>
      <c r="B34" s="216" t="s">
        <v>111</v>
      </c>
      <c r="C34" s="215" t="s">
        <v>122</v>
      </c>
      <c r="D34" s="217">
        <v>43624</v>
      </c>
      <c r="E34" s="217">
        <f>D34+120</f>
        <v>43744</v>
      </c>
      <c r="F34" s="215">
        <v>52</v>
      </c>
      <c r="G34" s="218"/>
      <c r="H34" s="594"/>
      <c r="I34" s="206" t="s">
        <v>36</v>
      </c>
      <c r="J34" s="204" t="s">
        <v>121</v>
      </c>
      <c r="K34" s="205">
        <v>43316</v>
      </c>
      <c r="L34" s="205">
        <v>44411</v>
      </c>
      <c r="M34" s="204">
        <v>21</v>
      </c>
    </row>
    <row r="35" spans="1:13" ht="14.25">
      <c r="A35" s="592"/>
      <c r="B35" s="216" t="s">
        <v>10</v>
      </c>
      <c r="C35" s="215" t="s">
        <v>120</v>
      </c>
      <c r="D35" s="217">
        <v>43624</v>
      </c>
      <c r="E35" s="217">
        <f>D35+30</f>
        <v>43654</v>
      </c>
      <c r="F35" s="215">
        <v>131</v>
      </c>
      <c r="G35" s="215"/>
      <c r="H35" s="594"/>
      <c r="I35" s="206" t="s">
        <v>260</v>
      </c>
      <c r="J35" s="204" t="s">
        <v>120</v>
      </c>
      <c r="K35" s="205">
        <v>43608</v>
      </c>
      <c r="L35" s="205">
        <v>43688</v>
      </c>
      <c r="M35" s="204">
        <v>232</v>
      </c>
    </row>
    <row r="36" spans="1:13" ht="14.25">
      <c r="A36" s="592"/>
      <c r="B36" s="216" t="s">
        <v>21</v>
      </c>
      <c r="C36" s="215" t="s">
        <v>121</v>
      </c>
      <c r="D36" s="217">
        <v>43624</v>
      </c>
      <c r="E36" s="217">
        <f>D36+90</f>
        <v>43714</v>
      </c>
      <c r="F36" s="215">
        <v>14</v>
      </c>
      <c r="G36" s="218"/>
      <c r="H36" s="594"/>
      <c r="I36" s="206" t="s">
        <v>48</v>
      </c>
      <c r="J36" s="204" t="s">
        <v>120</v>
      </c>
      <c r="K36" s="205">
        <v>42764</v>
      </c>
      <c r="L36" s="205">
        <v>43859</v>
      </c>
      <c r="M36" s="204">
        <v>48</v>
      </c>
    </row>
    <row r="37" spans="1:13" ht="14.25">
      <c r="A37" s="215"/>
      <c r="B37" s="219"/>
      <c r="C37" s="218"/>
      <c r="D37" s="218"/>
      <c r="E37" s="218"/>
      <c r="F37" s="218"/>
      <c r="G37" s="218"/>
      <c r="H37" s="594"/>
      <c r="I37" s="206" t="s">
        <v>47</v>
      </c>
      <c r="J37" s="204" t="s">
        <v>121</v>
      </c>
      <c r="K37" s="205">
        <v>43074</v>
      </c>
      <c r="L37" s="205">
        <v>44169</v>
      </c>
      <c r="M37" s="204">
        <v>29</v>
      </c>
    </row>
    <row r="38" spans="1:13" ht="14.25">
      <c r="A38" s="204"/>
      <c r="B38" s="179"/>
      <c r="C38" s="200"/>
      <c r="D38" s="200"/>
      <c r="E38" s="200"/>
      <c r="F38" s="200"/>
      <c r="G38" s="200"/>
      <c r="H38" s="594"/>
      <c r="I38" s="206" t="s">
        <v>43</v>
      </c>
      <c r="J38" s="204" t="s">
        <v>121</v>
      </c>
      <c r="K38" s="205">
        <v>42948</v>
      </c>
      <c r="L38" s="205">
        <v>44043</v>
      </c>
      <c r="M38" s="204">
        <v>6</v>
      </c>
    </row>
    <row r="39" spans="1:13" ht="14.25">
      <c r="A39" s="204"/>
      <c r="B39" s="179"/>
      <c r="C39" s="200"/>
      <c r="D39" s="200"/>
      <c r="E39" s="200"/>
      <c r="F39" s="200"/>
      <c r="G39" s="200"/>
      <c r="H39" s="594"/>
      <c r="I39" s="206" t="s">
        <v>24</v>
      </c>
      <c r="J39" s="204" t="s">
        <v>120</v>
      </c>
      <c r="K39" s="205">
        <v>43424</v>
      </c>
      <c r="L39" s="205">
        <v>43789</v>
      </c>
      <c r="M39" s="204">
        <v>996</v>
      </c>
    </row>
    <row r="40" spans="1:13" ht="14.25">
      <c r="A40" s="204"/>
      <c r="B40" s="179"/>
      <c r="C40" s="200"/>
      <c r="D40" s="200"/>
      <c r="E40" s="200"/>
      <c r="F40" s="200"/>
      <c r="G40" s="200"/>
      <c r="H40" s="594"/>
      <c r="I40" s="206" t="s">
        <v>28</v>
      </c>
      <c r="J40" s="204" t="s">
        <v>120</v>
      </c>
      <c r="K40" s="205">
        <v>43366</v>
      </c>
      <c r="L40" s="205">
        <v>43367</v>
      </c>
      <c r="M40" s="204">
        <v>132</v>
      </c>
    </row>
    <row r="41" spans="1:13" ht="14.25">
      <c r="A41" s="34"/>
      <c r="H41" s="34"/>
    </row>
    <row r="42" spans="1:13" ht="14.25">
      <c r="A42" s="34"/>
      <c r="H42" s="34"/>
    </row>
    <row r="43" spans="1:13" ht="14.25">
      <c r="A43" s="34"/>
      <c r="H43" s="34"/>
    </row>
    <row r="44" spans="1:13" ht="14.25">
      <c r="A44" s="34"/>
      <c r="H44" s="34"/>
    </row>
    <row r="45" spans="1:13" ht="14.25">
      <c r="A45" s="34"/>
      <c r="H45" s="34"/>
    </row>
    <row r="46" spans="1:13" ht="14.25">
      <c r="A46" s="34"/>
      <c r="H46" s="34"/>
    </row>
    <row r="47" spans="1:13" ht="14.25">
      <c r="A47" s="34"/>
      <c r="H47" s="34"/>
    </row>
    <row r="48" spans="1:13" ht="14.25">
      <c r="A48" s="34"/>
      <c r="H48" s="34"/>
    </row>
    <row r="49" spans="1:8" ht="14.25">
      <c r="A49" s="34"/>
      <c r="H49" s="34"/>
    </row>
  </sheetData>
  <sortState ref="A2:G93">
    <sortCondition ref="B2:B93"/>
  </sortState>
  <mergeCells count="13">
    <mergeCell ref="G31:G32"/>
    <mergeCell ref="A1:M1"/>
    <mergeCell ref="A33:A36"/>
    <mergeCell ref="A6:A32"/>
    <mergeCell ref="H3:H40"/>
    <mergeCell ref="G6:G7"/>
    <mergeCell ref="G10:G11"/>
    <mergeCell ref="G12:G13"/>
    <mergeCell ref="G15:G16"/>
    <mergeCell ref="G18:G19"/>
    <mergeCell ref="G20:G21"/>
    <mergeCell ref="G22:G23"/>
    <mergeCell ref="G26:G27"/>
  </mergeCells>
  <phoneticPr fontId="1" type="noConversion"/>
  <pageMargins left="0.7" right="0.7" top="0.75" bottom="0.75" header="0.3" footer="0.3"/>
  <pageSetup paperSize="130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sqref="A1:M1"/>
    </sheetView>
  </sheetViews>
  <sheetFormatPr defaultRowHeight="13.5"/>
  <cols>
    <col min="1" max="1" width="6" bestFit="1" customWidth="1"/>
    <col min="2" max="2" width="48.875" customWidth="1"/>
    <col min="3" max="3" width="7.5" bestFit="1" customWidth="1"/>
    <col min="4" max="5" width="9" style="38"/>
    <col min="6" max="6" width="6" bestFit="1" customWidth="1"/>
    <col min="7" max="7" width="5" bestFit="1" customWidth="1"/>
    <col min="8" max="8" width="6" bestFit="1" customWidth="1"/>
    <col min="9" max="9" width="18.75" customWidth="1"/>
    <col min="10" max="10" width="7.5" bestFit="1" customWidth="1"/>
    <col min="13" max="13" width="6" bestFit="1" customWidth="1"/>
  </cols>
  <sheetData>
    <row r="1" spans="1:13">
      <c r="A1" s="479" t="s">
        <v>321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4.25">
      <c r="A2" s="14" t="s">
        <v>73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4</v>
      </c>
      <c r="G2" s="14" t="s">
        <v>141</v>
      </c>
      <c r="H2" s="14" t="s">
        <v>73</v>
      </c>
      <c r="I2" s="14" t="s">
        <v>1</v>
      </c>
      <c r="J2" s="14" t="s">
        <v>119</v>
      </c>
      <c r="K2" s="14" t="s">
        <v>2</v>
      </c>
      <c r="L2" s="14" t="s">
        <v>3</v>
      </c>
      <c r="M2" s="14" t="s">
        <v>4</v>
      </c>
    </row>
    <row r="3" spans="1:13" ht="14.25">
      <c r="A3" s="594" t="s">
        <v>135</v>
      </c>
      <c r="B3" s="58" t="s">
        <v>116</v>
      </c>
      <c r="C3" s="58" t="s">
        <v>121</v>
      </c>
      <c r="D3" s="205">
        <v>43622</v>
      </c>
      <c r="E3" s="205">
        <v>43682</v>
      </c>
      <c r="F3" s="58">
        <v>64</v>
      </c>
      <c r="G3" s="598">
        <v>99</v>
      </c>
      <c r="H3" s="594" t="s">
        <v>144</v>
      </c>
      <c r="I3" s="58" t="s">
        <v>15</v>
      </c>
      <c r="J3" s="58" t="s">
        <v>120</v>
      </c>
      <c r="K3" s="221">
        <v>43333</v>
      </c>
      <c r="L3" s="221">
        <v>43413</v>
      </c>
      <c r="M3" s="58">
        <v>1529</v>
      </c>
    </row>
    <row r="4" spans="1:13" ht="14.25">
      <c r="A4" s="594"/>
      <c r="B4" s="58" t="s">
        <v>116</v>
      </c>
      <c r="C4" s="58" t="s">
        <v>121</v>
      </c>
      <c r="D4" s="205">
        <v>43608</v>
      </c>
      <c r="E4" s="205">
        <v>43668</v>
      </c>
      <c r="F4" s="58">
        <v>35</v>
      </c>
      <c r="G4" s="599"/>
      <c r="H4" s="594"/>
      <c r="I4" s="58" t="s">
        <v>18</v>
      </c>
      <c r="J4" s="58" t="s">
        <v>120</v>
      </c>
      <c r="K4" s="221">
        <v>43333</v>
      </c>
      <c r="L4" s="221">
        <v>43413</v>
      </c>
      <c r="M4" s="58">
        <v>1262</v>
      </c>
    </row>
    <row r="5" spans="1:13" ht="14.25">
      <c r="A5" s="594"/>
      <c r="B5" s="58" t="s">
        <v>21</v>
      </c>
      <c r="C5" s="58" t="s">
        <v>121</v>
      </c>
      <c r="D5" s="205">
        <v>43618</v>
      </c>
      <c r="E5" s="205">
        <v>43708</v>
      </c>
      <c r="F5" s="58">
        <v>170</v>
      </c>
      <c r="G5" s="58">
        <v>170</v>
      </c>
      <c r="H5" s="594"/>
      <c r="I5" s="58" t="s">
        <v>32</v>
      </c>
      <c r="J5" s="58" t="s">
        <v>120</v>
      </c>
      <c r="K5" s="221">
        <v>43427</v>
      </c>
      <c r="L5" s="221">
        <v>43507</v>
      </c>
      <c r="M5" s="58">
        <v>141</v>
      </c>
    </row>
    <row r="6" spans="1:13" ht="14.25">
      <c r="A6" s="594"/>
      <c r="B6" s="58" t="s">
        <v>16</v>
      </c>
      <c r="C6" s="58" t="s">
        <v>121</v>
      </c>
      <c r="D6" s="205">
        <v>43609</v>
      </c>
      <c r="E6" s="205">
        <v>43644</v>
      </c>
      <c r="F6" s="58">
        <v>2</v>
      </c>
      <c r="G6" s="58">
        <v>2</v>
      </c>
      <c r="H6" s="594"/>
      <c r="I6" s="58" t="s">
        <v>38</v>
      </c>
      <c r="J6" s="58" t="s">
        <v>127</v>
      </c>
      <c r="K6" s="221">
        <v>43363</v>
      </c>
      <c r="L6" s="221">
        <v>43423</v>
      </c>
      <c r="M6" s="58">
        <v>1</v>
      </c>
    </row>
    <row r="7" spans="1:13" ht="14.25">
      <c r="A7" s="594"/>
      <c r="B7" s="58" t="s">
        <v>11</v>
      </c>
      <c r="C7" s="58" t="s">
        <v>120</v>
      </c>
      <c r="D7" s="205">
        <v>43600</v>
      </c>
      <c r="E7" s="205">
        <v>43660</v>
      </c>
      <c r="F7" s="58">
        <v>22</v>
      </c>
      <c r="G7" s="58">
        <v>22</v>
      </c>
      <c r="H7" s="594"/>
      <c r="I7" s="58" t="s">
        <v>39</v>
      </c>
      <c r="J7" s="58" t="s">
        <v>128</v>
      </c>
      <c r="K7" s="221">
        <v>43353</v>
      </c>
      <c r="L7" s="221">
        <v>43893</v>
      </c>
      <c r="M7" s="58">
        <v>3</v>
      </c>
    </row>
    <row r="8" spans="1:13" ht="14.25">
      <c r="A8" s="594"/>
      <c r="B8" s="58" t="s">
        <v>10</v>
      </c>
      <c r="C8" s="58" t="s">
        <v>120</v>
      </c>
      <c r="D8" s="205">
        <v>43617</v>
      </c>
      <c r="E8" s="205">
        <v>43647</v>
      </c>
      <c r="F8" s="58">
        <v>12</v>
      </c>
      <c r="G8" s="58">
        <v>12</v>
      </c>
      <c r="H8" s="594"/>
      <c r="I8" s="58" t="s">
        <v>25</v>
      </c>
      <c r="J8" s="58" t="s">
        <v>124</v>
      </c>
      <c r="K8" s="221">
        <v>43483</v>
      </c>
      <c r="L8" s="221">
        <v>43563</v>
      </c>
      <c r="M8" s="58">
        <v>1651</v>
      </c>
    </row>
    <row r="9" spans="1:13" ht="14.25">
      <c r="A9" s="594"/>
      <c r="B9" s="58" t="s">
        <v>112</v>
      </c>
      <c r="C9" s="58" t="s">
        <v>122</v>
      </c>
      <c r="D9" s="205">
        <v>43621</v>
      </c>
      <c r="E9" s="205">
        <v>43741</v>
      </c>
      <c r="F9" s="58">
        <v>37</v>
      </c>
      <c r="G9" s="598">
        <v>77</v>
      </c>
      <c r="H9" s="594"/>
      <c r="I9" s="58" t="s">
        <v>42</v>
      </c>
      <c r="J9" s="58" t="s">
        <v>120</v>
      </c>
      <c r="K9" s="221">
        <v>43101</v>
      </c>
      <c r="L9" s="221">
        <v>44196</v>
      </c>
      <c r="M9" s="58">
        <v>109</v>
      </c>
    </row>
    <row r="10" spans="1:13" ht="14.25">
      <c r="A10" s="594"/>
      <c r="B10" s="58" t="s">
        <v>112</v>
      </c>
      <c r="C10" s="58" t="s">
        <v>122</v>
      </c>
      <c r="D10" s="205">
        <v>43607</v>
      </c>
      <c r="E10" s="205">
        <v>43727</v>
      </c>
      <c r="F10" s="58">
        <v>40</v>
      </c>
      <c r="G10" s="599"/>
      <c r="H10" s="594"/>
      <c r="I10" s="58" t="s">
        <v>50</v>
      </c>
      <c r="J10" s="58" t="s">
        <v>129</v>
      </c>
      <c r="K10" s="221">
        <v>42764</v>
      </c>
      <c r="L10" s="221">
        <v>43859</v>
      </c>
      <c r="M10" s="58">
        <v>13</v>
      </c>
    </row>
    <row r="11" spans="1:13" ht="14.25">
      <c r="A11" s="594"/>
      <c r="B11" s="58" t="s">
        <v>104</v>
      </c>
      <c r="C11" s="58" t="s">
        <v>123</v>
      </c>
      <c r="D11" s="205">
        <v>43621</v>
      </c>
      <c r="E11" s="205">
        <v>43741</v>
      </c>
      <c r="F11" s="58">
        <v>152</v>
      </c>
      <c r="G11" s="58">
        <v>152</v>
      </c>
      <c r="H11" s="594"/>
      <c r="I11" s="58" t="s">
        <v>51</v>
      </c>
      <c r="J11" s="58" t="s">
        <v>127</v>
      </c>
      <c r="K11" s="221">
        <v>42359</v>
      </c>
      <c r="L11" s="221">
        <v>44184</v>
      </c>
      <c r="M11" s="58">
        <v>13</v>
      </c>
    </row>
    <row r="12" spans="1:13" ht="14.25">
      <c r="A12" s="594"/>
      <c r="B12" s="58" t="s">
        <v>113</v>
      </c>
      <c r="C12" s="58" t="s">
        <v>122</v>
      </c>
      <c r="D12" s="205">
        <v>43603</v>
      </c>
      <c r="E12" s="205">
        <v>43723</v>
      </c>
      <c r="F12" s="58">
        <v>6</v>
      </c>
      <c r="G12" s="598">
        <v>44</v>
      </c>
      <c r="H12" s="594"/>
      <c r="I12" s="58" t="s">
        <v>37</v>
      </c>
      <c r="J12" s="58" t="s">
        <v>127</v>
      </c>
      <c r="K12" s="221">
        <v>42781</v>
      </c>
      <c r="L12" s="221">
        <v>44606</v>
      </c>
      <c r="M12" s="58">
        <v>1</v>
      </c>
    </row>
    <row r="13" spans="1:13" ht="14.25">
      <c r="A13" s="594"/>
      <c r="B13" s="58" t="s">
        <v>113</v>
      </c>
      <c r="C13" s="58" t="s">
        <v>122</v>
      </c>
      <c r="D13" s="205">
        <v>43606</v>
      </c>
      <c r="E13" s="205">
        <v>43726</v>
      </c>
      <c r="F13" s="58">
        <v>38</v>
      </c>
      <c r="G13" s="599"/>
      <c r="H13" s="594"/>
      <c r="I13" s="58" t="s">
        <v>36</v>
      </c>
      <c r="J13" s="58" t="s">
        <v>121</v>
      </c>
      <c r="K13" s="221">
        <v>43316</v>
      </c>
      <c r="L13" s="221">
        <v>44411</v>
      </c>
      <c r="M13" s="58">
        <v>21</v>
      </c>
    </row>
    <row r="14" spans="1:13" ht="14.25">
      <c r="A14" s="594"/>
      <c r="B14" s="58" t="s">
        <v>109</v>
      </c>
      <c r="C14" s="58" t="s">
        <v>123</v>
      </c>
      <c r="D14" s="205">
        <v>43619</v>
      </c>
      <c r="E14" s="205">
        <v>43739</v>
      </c>
      <c r="F14" s="58">
        <v>47</v>
      </c>
      <c r="G14" s="58">
        <v>47</v>
      </c>
      <c r="H14" s="594"/>
      <c r="I14" s="58" t="s">
        <v>260</v>
      </c>
      <c r="J14" s="58" t="s">
        <v>120</v>
      </c>
      <c r="K14" s="221">
        <v>43608</v>
      </c>
      <c r="L14" s="221">
        <v>43688</v>
      </c>
      <c r="M14" s="58">
        <v>202</v>
      </c>
    </row>
    <row r="15" spans="1:13" ht="14.25">
      <c r="A15" s="594"/>
      <c r="B15" s="58" t="s">
        <v>111</v>
      </c>
      <c r="C15" s="58" t="s">
        <v>122</v>
      </c>
      <c r="D15" s="205">
        <v>43608</v>
      </c>
      <c r="E15" s="205">
        <v>43728</v>
      </c>
      <c r="F15" s="58">
        <v>32</v>
      </c>
      <c r="G15" s="58">
        <v>32</v>
      </c>
      <c r="H15" s="594"/>
      <c r="I15" s="58" t="s">
        <v>48</v>
      </c>
      <c r="J15" s="58" t="s">
        <v>120</v>
      </c>
      <c r="K15" s="221">
        <v>42764</v>
      </c>
      <c r="L15" s="221">
        <v>43859</v>
      </c>
      <c r="M15" s="58">
        <v>48</v>
      </c>
    </row>
    <row r="16" spans="1:13" ht="28.5">
      <c r="A16" s="594"/>
      <c r="B16" s="58" t="s">
        <v>110</v>
      </c>
      <c r="C16" s="58" t="s">
        <v>123</v>
      </c>
      <c r="D16" s="205">
        <v>43621</v>
      </c>
      <c r="E16" s="205">
        <v>43741</v>
      </c>
      <c r="F16" s="58">
        <v>103</v>
      </c>
      <c r="G16" s="58">
        <v>103</v>
      </c>
      <c r="H16" s="594"/>
      <c r="I16" s="58" t="s">
        <v>47</v>
      </c>
      <c r="J16" s="58" t="s">
        <v>121</v>
      </c>
      <c r="K16" s="221">
        <v>43074</v>
      </c>
      <c r="L16" s="221">
        <v>44169</v>
      </c>
      <c r="M16" s="58">
        <v>29</v>
      </c>
    </row>
    <row r="17" spans="1:13" ht="14.25">
      <c r="A17" s="594"/>
      <c r="B17" s="58" t="s">
        <v>101</v>
      </c>
      <c r="C17" s="58" t="s">
        <v>122</v>
      </c>
      <c r="D17" s="205">
        <v>43608</v>
      </c>
      <c r="E17" s="205">
        <v>43728</v>
      </c>
      <c r="F17" s="58">
        <v>31</v>
      </c>
      <c r="G17" s="58">
        <v>31</v>
      </c>
      <c r="H17" s="594"/>
      <c r="I17" s="58" t="s">
        <v>43</v>
      </c>
      <c r="J17" s="58" t="s">
        <v>121</v>
      </c>
      <c r="K17" s="221">
        <v>42948</v>
      </c>
      <c r="L17" s="221">
        <v>44043</v>
      </c>
      <c r="M17" s="58">
        <v>6</v>
      </c>
    </row>
    <row r="18" spans="1:13" ht="14.25">
      <c r="A18" s="594"/>
      <c r="B18" s="58" t="s">
        <v>108</v>
      </c>
      <c r="C18" s="58" t="s">
        <v>123</v>
      </c>
      <c r="D18" s="205">
        <v>43616</v>
      </c>
      <c r="E18" s="205">
        <v>43736</v>
      </c>
      <c r="F18" s="58">
        <v>25</v>
      </c>
      <c r="G18" s="58">
        <v>25</v>
      </c>
      <c r="H18" s="594"/>
      <c r="I18" s="58" t="s">
        <v>24</v>
      </c>
      <c r="J18" s="58" t="s">
        <v>120</v>
      </c>
      <c r="K18" s="221">
        <v>43424</v>
      </c>
      <c r="L18" s="221">
        <v>43789</v>
      </c>
      <c r="M18" s="58">
        <v>996</v>
      </c>
    </row>
    <row r="19" spans="1:13" ht="14.25">
      <c r="A19" s="594"/>
      <c r="B19" s="58" t="s">
        <v>103</v>
      </c>
      <c r="C19" s="58" t="s">
        <v>122</v>
      </c>
      <c r="D19" s="205">
        <v>43615</v>
      </c>
      <c r="E19" s="205">
        <v>43735</v>
      </c>
      <c r="F19" s="58">
        <v>26</v>
      </c>
      <c r="G19" s="58">
        <v>26</v>
      </c>
      <c r="H19" s="594"/>
      <c r="I19" s="58" t="s">
        <v>28</v>
      </c>
      <c r="J19" s="58" t="s">
        <v>120</v>
      </c>
      <c r="K19" s="221">
        <v>43366</v>
      </c>
      <c r="L19" s="221">
        <v>43367</v>
      </c>
      <c r="M19" s="58">
        <v>132</v>
      </c>
    </row>
    <row r="20" spans="1:13" ht="14.25">
      <c r="A20" s="594"/>
      <c r="B20" s="58" t="s">
        <v>106</v>
      </c>
      <c r="C20" s="58" t="s">
        <v>123</v>
      </c>
      <c r="D20" s="205">
        <v>43619</v>
      </c>
      <c r="E20" s="205">
        <v>43739</v>
      </c>
      <c r="F20" s="58">
        <v>165</v>
      </c>
      <c r="G20" s="58">
        <v>165</v>
      </c>
      <c r="H20" s="594"/>
      <c r="I20" s="58" t="s">
        <v>149</v>
      </c>
      <c r="J20" s="58" t="s">
        <v>120</v>
      </c>
      <c r="K20" s="221">
        <v>43573</v>
      </c>
      <c r="L20" s="221">
        <v>43938</v>
      </c>
      <c r="M20" s="58">
        <v>254</v>
      </c>
    </row>
    <row r="21" spans="1:13" ht="14.25">
      <c r="A21" s="594"/>
      <c r="B21" s="58" t="s">
        <v>8</v>
      </c>
      <c r="C21" s="58" t="s">
        <v>121</v>
      </c>
      <c r="D21" s="205">
        <v>43608</v>
      </c>
      <c r="E21" s="205">
        <v>43668</v>
      </c>
      <c r="F21" s="58">
        <v>67</v>
      </c>
      <c r="G21" s="598">
        <v>245</v>
      </c>
      <c r="H21" s="594"/>
      <c r="I21" s="58" t="s">
        <v>13</v>
      </c>
      <c r="J21" s="58" t="s">
        <v>120</v>
      </c>
      <c r="K21" s="221">
        <v>43606</v>
      </c>
      <c r="L21" s="221">
        <v>43971</v>
      </c>
      <c r="M21" s="58">
        <v>1027</v>
      </c>
    </row>
    <row r="22" spans="1:13" ht="14.25">
      <c r="A22" s="594"/>
      <c r="B22" s="58" t="s">
        <v>8</v>
      </c>
      <c r="C22" s="58" t="s">
        <v>121</v>
      </c>
      <c r="D22" s="205">
        <v>43622</v>
      </c>
      <c r="E22" s="205">
        <v>43682</v>
      </c>
      <c r="F22" s="58">
        <v>178</v>
      </c>
      <c r="G22" s="599"/>
      <c r="H22" s="594"/>
      <c r="I22" s="58" t="s">
        <v>20</v>
      </c>
      <c r="J22" s="58" t="s">
        <v>120</v>
      </c>
      <c r="K22" s="221">
        <v>43619</v>
      </c>
      <c r="L22" s="221">
        <v>43699</v>
      </c>
      <c r="M22" s="58">
        <v>1027</v>
      </c>
    </row>
    <row r="23" spans="1:13" ht="14.25">
      <c r="A23" s="594"/>
      <c r="B23" s="58" t="s">
        <v>17</v>
      </c>
      <c r="C23" s="58" t="s">
        <v>120</v>
      </c>
      <c r="D23" s="205">
        <v>43622</v>
      </c>
      <c r="E23" s="205">
        <v>43682</v>
      </c>
      <c r="F23" s="58">
        <v>15</v>
      </c>
      <c r="G23" s="58">
        <v>15</v>
      </c>
      <c r="H23" s="594"/>
      <c r="I23" s="58" t="s">
        <v>22</v>
      </c>
      <c r="J23" s="58" t="s">
        <v>124</v>
      </c>
      <c r="K23" s="221">
        <v>43483</v>
      </c>
      <c r="L23" s="221">
        <v>43563</v>
      </c>
      <c r="M23" s="58">
        <v>1651</v>
      </c>
    </row>
    <row r="24" spans="1:13" ht="14.25">
      <c r="A24" s="58" t="s">
        <v>310</v>
      </c>
      <c r="B24" s="58" t="s">
        <v>302</v>
      </c>
      <c r="C24" s="58" t="s">
        <v>120</v>
      </c>
      <c r="D24" s="205">
        <v>43619</v>
      </c>
      <c r="E24" s="205">
        <v>43636</v>
      </c>
      <c r="F24" s="58">
        <v>1020</v>
      </c>
      <c r="G24" s="58">
        <v>1020</v>
      </c>
      <c r="H24" s="594"/>
      <c r="I24" s="58" t="s">
        <v>46</v>
      </c>
      <c r="J24" s="58" t="s">
        <v>120</v>
      </c>
      <c r="K24" s="221">
        <v>43213</v>
      </c>
      <c r="L24" s="221">
        <v>43573</v>
      </c>
      <c r="M24" s="58">
        <v>140</v>
      </c>
    </row>
    <row r="25" spans="1:13" ht="14.25">
      <c r="A25" s="58" t="s">
        <v>320</v>
      </c>
      <c r="B25" s="58" t="s">
        <v>302</v>
      </c>
      <c r="C25" s="58" t="s">
        <v>120</v>
      </c>
      <c r="D25" s="205">
        <v>43612</v>
      </c>
      <c r="E25" s="205">
        <v>43629</v>
      </c>
      <c r="F25" s="58">
        <v>46</v>
      </c>
      <c r="G25" s="58">
        <v>46</v>
      </c>
      <c r="H25" s="594"/>
      <c r="I25" s="58" t="s">
        <v>45</v>
      </c>
      <c r="J25" s="58" t="s">
        <v>120</v>
      </c>
      <c r="K25" s="221">
        <v>42764</v>
      </c>
      <c r="L25" s="221">
        <v>43859</v>
      </c>
      <c r="M25" s="58">
        <v>159</v>
      </c>
    </row>
    <row r="26" spans="1:13" ht="14.25">
      <c r="A26" s="595" t="s">
        <v>133</v>
      </c>
      <c r="B26" s="216" t="s">
        <v>110</v>
      </c>
      <c r="C26" s="220" t="s">
        <v>123</v>
      </c>
      <c r="D26" s="217">
        <v>43624</v>
      </c>
      <c r="E26" s="217">
        <f>D26+120</f>
        <v>43744</v>
      </c>
      <c r="F26" s="220">
        <v>44</v>
      </c>
      <c r="G26" s="220">
        <v>44</v>
      </c>
      <c r="H26" s="594"/>
      <c r="I26" s="58" t="s">
        <v>26</v>
      </c>
      <c r="J26" s="58" t="s">
        <v>121</v>
      </c>
      <c r="K26" s="221">
        <v>42942</v>
      </c>
      <c r="L26" s="221">
        <v>43671</v>
      </c>
      <c r="M26" s="58">
        <v>13</v>
      </c>
    </row>
    <row r="27" spans="1:13" ht="14.25">
      <c r="A27" s="596"/>
      <c r="B27" s="216" t="s">
        <v>111</v>
      </c>
      <c r="C27" s="220" t="s">
        <v>122</v>
      </c>
      <c r="D27" s="217">
        <v>43624</v>
      </c>
      <c r="E27" s="217">
        <f>D27+120</f>
        <v>43744</v>
      </c>
      <c r="F27" s="220">
        <v>52</v>
      </c>
      <c r="G27" s="220">
        <v>52</v>
      </c>
      <c r="H27" s="594"/>
      <c r="I27" s="58" t="s">
        <v>49</v>
      </c>
      <c r="J27" s="58" t="s">
        <v>121</v>
      </c>
      <c r="K27" s="221">
        <v>42777</v>
      </c>
      <c r="L27" s="221">
        <v>44602</v>
      </c>
      <c r="M27" s="58">
        <v>256</v>
      </c>
    </row>
    <row r="28" spans="1:13" ht="14.25">
      <c r="A28" s="596"/>
      <c r="B28" s="216" t="s">
        <v>10</v>
      </c>
      <c r="C28" s="220" t="s">
        <v>120</v>
      </c>
      <c r="D28" s="217">
        <v>43624</v>
      </c>
      <c r="E28" s="217">
        <f>D28+30</f>
        <v>43654</v>
      </c>
      <c r="F28" s="220">
        <v>131</v>
      </c>
      <c r="G28" s="220">
        <v>131</v>
      </c>
      <c r="H28" s="594"/>
      <c r="I28" s="58" t="s">
        <v>30</v>
      </c>
      <c r="J28" s="58" t="s">
        <v>120</v>
      </c>
      <c r="K28" s="221">
        <v>43132</v>
      </c>
      <c r="L28" s="221">
        <v>44227</v>
      </c>
      <c r="M28" s="58">
        <v>85</v>
      </c>
    </row>
    <row r="29" spans="1:13" ht="14.25">
      <c r="A29" s="596"/>
      <c r="B29" s="216" t="s">
        <v>21</v>
      </c>
      <c r="C29" s="220" t="s">
        <v>121</v>
      </c>
      <c r="D29" s="217">
        <v>43624</v>
      </c>
      <c r="E29" s="217">
        <f>D29+90</f>
        <v>43714</v>
      </c>
      <c r="F29" s="220">
        <v>14</v>
      </c>
      <c r="G29" s="220">
        <v>14</v>
      </c>
      <c r="H29" s="594"/>
      <c r="I29" s="58" t="s">
        <v>40</v>
      </c>
      <c r="J29" s="58" t="s">
        <v>120</v>
      </c>
      <c r="K29" s="221">
        <v>43312</v>
      </c>
      <c r="L29" s="221">
        <v>43392</v>
      </c>
      <c r="M29" s="58">
        <v>298</v>
      </c>
    </row>
    <row r="30" spans="1:13" ht="14.25">
      <c r="A30" s="596"/>
      <c r="B30" s="58" t="s">
        <v>109</v>
      </c>
      <c r="C30" s="58" t="s">
        <v>123</v>
      </c>
      <c r="D30" s="205">
        <v>43625</v>
      </c>
      <c r="E30" s="105">
        <f>D30+120</f>
        <v>43745</v>
      </c>
      <c r="F30" s="203">
        <v>78</v>
      </c>
      <c r="G30" s="201">
        <v>78</v>
      </c>
      <c r="H30" s="594"/>
      <c r="I30" s="58" t="s">
        <v>41</v>
      </c>
      <c r="J30" s="58" t="s">
        <v>120</v>
      </c>
      <c r="K30" s="221">
        <v>43312</v>
      </c>
      <c r="L30" s="221">
        <v>43392</v>
      </c>
      <c r="M30" s="58">
        <v>296</v>
      </c>
    </row>
    <row r="31" spans="1:13" ht="14.25">
      <c r="A31" s="596"/>
      <c r="B31" s="58" t="s">
        <v>322</v>
      </c>
      <c r="C31" s="58" t="s">
        <v>122</v>
      </c>
      <c r="D31" s="205">
        <v>43625</v>
      </c>
      <c r="E31" s="105">
        <f>D31+120</f>
        <v>43745</v>
      </c>
      <c r="F31" s="201">
        <v>50</v>
      </c>
      <c r="G31" s="201">
        <v>50</v>
      </c>
      <c r="H31" s="594"/>
      <c r="I31" s="58" t="s">
        <v>23</v>
      </c>
      <c r="J31" s="58" t="s">
        <v>120</v>
      </c>
      <c r="K31" s="221">
        <v>43495</v>
      </c>
      <c r="L31" s="221">
        <v>43860</v>
      </c>
      <c r="M31" s="58">
        <v>1165</v>
      </c>
    </row>
    <row r="32" spans="1:13" ht="14.25">
      <c r="A32" s="597"/>
      <c r="B32" s="58" t="s">
        <v>103</v>
      </c>
      <c r="C32" s="58" t="s">
        <v>122</v>
      </c>
      <c r="D32" s="205">
        <v>43625</v>
      </c>
      <c r="E32" s="105">
        <f>D32+120</f>
        <v>43745</v>
      </c>
      <c r="F32" s="203">
        <v>39</v>
      </c>
      <c r="G32" s="201">
        <v>39</v>
      </c>
      <c r="H32" s="594"/>
      <c r="I32" s="58" t="s">
        <v>312</v>
      </c>
      <c r="J32" s="58" t="s">
        <v>124</v>
      </c>
      <c r="K32" s="221">
        <v>43617</v>
      </c>
      <c r="L32" s="221">
        <v>44347</v>
      </c>
      <c r="M32" s="58">
        <v>66</v>
      </c>
    </row>
    <row r="33" spans="1:13" ht="14.25">
      <c r="A33" s="50"/>
      <c r="B33" s="50"/>
      <c r="C33" s="50"/>
      <c r="D33" s="202"/>
      <c r="E33" s="202"/>
      <c r="F33" s="50"/>
      <c r="G33" s="50"/>
      <c r="H33" s="594"/>
      <c r="I33" s="58" t="s">
        <v>33</v>
      </c>
      <c r="J33" s="58" t="s">
        <v>121</v>
      </c>
      <c r="K33" s="221">
        <v>43215</v>
      </c>
      <c r="L33" s="221">
        <v>44310</v>
      </c>
      <c r="M33" s="58">
        <v>29</v>
      </c>
    </row>
    <row r="34" spans="1:13" ht="14.25">
      <c r="A34" s="50"/>
      <c r="B34" s="50"/>
      <c r="C34" s="50"/>
      <c r="D34" s="202"/>
      <c r="E34" s="202"/>
      <c r="F34" s="50"/>
      <c r="G34" s="50"/>
      <c r="H34" s="594"/>
      <c r="I34" s="58" t="s">
        <v>35</v>
      </c>
      <c r="J34" s="58" t="s">
        <v>121</v>
      </c>
      <c r="K34" s="221">
        <v>43189</v>
      </c>
      <c r="L34" s="221">
        <v>44284</v>
      </c>
      <c r="M34" s="58">
        <v>26</v>
      </c>
    </row>
    <row r="35" spans="1:13" ht="14.25">
      <c r="A35" s="50"/>
      <c r="B35" s="50"/>
      <c r="C35" s="50"/>
      <c r="D35" s="202"/>
      <c r="E35" s="202"/>
      <c r="F35" s="50"/>
      <c r="G35" s="50"/>
      <c r="H35" s="594"/>
      <c r="I35" s="58" t="s">
        <v>29</v>
      </c>
      <c r="J35" s="58" t="s">
        <v>120</v>
      </c>
      <c r="K35" s="221">
        <v>43329</v>
      </c>
      <c r="L35" s="221">
        <v>43509</v>
      </c>
      <c r="M35" s="58">
        <v>561</v>
      </c>
    </row>
    <row r="36" spans="1:13" ht="14.25">
      <c r="A36" s="50"/>
      <c r="B36" s="50"/>
      <c r="C36" s="50"/>
      <c r="D36" s="202"/>
      <c r="E36" s="202"/>
      <c r="F36" s="50"/>
      <c r="G36" s="50"/>
      <c r="H36" s="594"/>
      <c r="I36" s="58" t="s">
        <v>14</v>
      </c>
      <c r="J36" s="58" t="s">
        <v>121</v>
      </c>
      <c r="K36" s="221">
        <v>43583</v>
      </c>
      <c r="L36" s="221">
        <v>44678</v>
      </c>
      <c r="M36" s="58">
        <v>457</v>
      </c>
    </row>
    <row r="37" spans="1:13" ht="14.25">
      <c r="A37" s="50"/>
      <c r="B37" s="50"/>
      <c r="C37" s="50"/>
      <c r="D37" s="202"/>
      <c r="E37" s="202"/>
      <c r="F37" s="50"/>
      <c r="G37" s="50"/>
      <c r="H37" s="594"/>
      <c r="I37" s="58" t="s">
        <v>12</v>
      </c>
      <c r="J37" s="58" t="s">
        <v>120</v>
      </c>
      <c r="K37" s="221">
        <v>43495</v>
      </c>
      <c r="L37" s="221">
        <v>43860</v>
      </c>
      <c r="M37" s="58">
        <v>502</v>
      </c>
    </row>
    <row r="38" spans="1:13" ht="14.25">
      <c r="A38" s="50"/>
      <c r="B38" s="50"/>
      <c r="C38" s="50"/>
      <c r="D38" s="202"/>
      <c r="E38" s="202"/>
      <c r="F38" s="50"/>
      <c r="G38" s="50"/>
      <c r="H38" s="594"/>
      <c r="I38" s="58" t="s">
        <v>44</v>
      </c>
      <c r="J38" s="58" t="s">
        <v>120</v>
      </c>
      <c r="K38" s="221">
        <v>42764</v>
      </c>
      <c r="L38" s="221">
        <v>43859</v>
      </c>
      <c r="M38" s="58">
        <v>14</v>
      </c>
    </row>
    <row r="39" spans="1:13" ht="14.25">
      <c r="A39" s="50"/>
      <c r="B39" s="50"/>
      <c r="C39" s="50"/>
      <c r="D39" s="202"/>
      <c r="E39" s="202"/>
      <c r="F39" s="50"/>
      <c r="G39" s="50"/>
      <c r="H39" s="594"/>
      <c r="I39" s="58" t="s">
        <v>27</v>
      </c>
      <c r="J39" s="58" t="s">
        <v>120</v>
      </c>
      <c r="K39" s="221">
        <v>43449</v>
      </c>
      <c r="L39" s="221">
        <v>43509</v>
      </c>
      <c r="M39" s="58">
        <v>33</v>
      </c>
    </row>
    <row r="40" spans="1:13" ht="14.25">
      <c r="A40" s="50"/>
      <c r="B40" s="50"/>
      <c r="C40" s="50"/>
      <c r="D40" s="202"/>
      <c r="E40" s="202"/>
      <c r="F40" s="50"/>
      <c r="G40" s="50"/>
      <c r="H40" s="594"/>
      <c r="I40" s="58" t="s">
        <v>34</v>
      </c>
      <c r="J40" s="58" t="s">
        <v>121</v>
      </c>
      <c r="K40" s="221">
        <v>43189</v>
      </c>
      <c r="L40" s="221">
        <v>44284</v>
      </c>
      <c r="M40" s="58">
        <v>31</v>
      </c>
    </row>
  </sheetData>
  <sortState ref="A2:H86">
    <sortCondition ref="B2:B86"/>
  </sortState>
  <mergeCells count="8">
    <mergeCell ref="A1:M1"/>
    <mergeCell ref="A26:A32"/>
    <mergeCell ref="A3:A23"/>
    <mergeCell ref="H3:H40"/>
    <mergeCell ref="G3:G4"/>
    <mergeCell ref="G9:G10"/>
    <mergeCell ref="G12:G13"/>
    <mergeCell ref="G21:G22"/>
  </mergeCells>
  <phoneticPr fontId="1" type="noConversion"/>
  <pageMargins left="0.7" right="0.7" top="0.75" bottom="0.75" header="0.3" footer="0.3"/>
  <pageSetup paperSize="130" orientation="portrait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sqref="A1:M1"/>
    </sheetView>
  </sheetViews>
  <sheetFormatPr defaultRowHeight="13.5"/>
  <cols>
    <col min="1" max="1" width="9" style="106"/>
    <col min="2" max="2" width="45.5" bestFit="1" customWidth="1"/>
    <col min="3" max="3" width="7.5" bestFit="1" customWidth="1"/>
    <col min="6" max="8" width="6" bestFit="1" customWidth="1"/>
    <col min="9" max="9" width="22.5" bestFit="1" customWidth="1"/>
    <col min="10" max="10" width="7.5" bestFit="1" customWidth="1"/>
    <col min="13" max="13" width="6" style="38" bestFit="1" customWidth="1"/>
  </cols>
  <sheetData>
    <row r="1" spans="1:13">
      <c r="A1" s="479" t="s">
        <v>323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4.25">
      <c r="A2" s="225" t="s">
        <v>73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4</v>
      </c>
      <c r="G2" s="14" t="s">
        <v>74</v>
      </c>
      <c r="H2" s="225" t="s">
        <v>73</v>
      </c>
      <c r="I2" s="14" t="s">
        <v>1</v>
      </c>
      <c r="J2" s="14" t="s">
        <v>119</v>
      </c>
      <c r="K2" s="14" t="s">
        <v>2</v>
      </c>
      <c r="L2" s="14" t="s">
        <v>3</v>
      </c>
      <c r="M2" s="14" t="s">
        <v>4</v>
      </c>
    </row>
    <row r="3" spans="1:13" ht="14.25">
      <c r="A3" s="598" t="s">
        <v>135</v>
      </c>
      <c r="B3" s="58" t="s">
        <v>302</v>
      </c>
      <c r="C3" s="58" t="s">
        <v>120</v>
      </c>
      <c r="D3" s="221">
        <v>43626</v>
      </c>
      <c r="E3" s="221">
        <v>43643</v>
      </c>
      <c r="F3" s="222">
        <v>1066</v>
      </c>
      <c r="G3" s="222">
        <v>1066</v>
      </c>
      <c r="H3" s="598" t="s">
        <v>144</v>
      </c>
      <c r="I3" s="58" t="s">
        <v>149</v>
      </c>
      <c r="J3" s="58" t="s">
        <v>120</v>
      </c>
      <c r="K3" s="221">
        <v>43573</v>
      </c>
      <c r="L3" s="221">
        <v>43938</v>
      </c>
      <c r="M3" s="222">
        <v>254</v>
      </c>
    </row>
    <row r="4" spans="1:13" ht="14.25">
      <c r="A4" s="600"/>
      <c r="B4" s="58" t="s">
        <v>301</v>
      </c>
      <c r="C4" s="58" t="s">
        <v>120</v>
      </c>
      <c r="D4" s="221">
        <v>43619</v>
      </c>
      <c r="E4" s="221">
        <v>43636</v>
      </c>
      <c r="F4" s="222">
        <v>319</v>
      </c>
      <c r="G4" s="222">
        <v>319</v>
      </c>
      <c r="H4" s="600"/>
      <c r="I4" s="58" t="s">
        <v>13</v>
      </c>
      <c r="J4" s="58" t="s">
        <v>120</v>
      </c>
      <c r="K4" s="221">
        <v>43606</v>
      </c>
      <c r="L4" s="221">
        <v>43971</v>
      </c>
      <c r="M4" s="222">
        <v>974</v>
      </c>
    </row>
    <row r="5" spans="1:13" ht="14.25">
      <c r="A5" s="600"/>
      <c r="B5" s="58" t="s">
        <v>116</v>
      </c>
      <c r="C5" s="58" t="s">
        <v>121</v>
      </c>
      <c r="D5" s="221">
        <v>43622</v>
      </c>
      <c r="E5" s="221">
        <v>43682</v>
      </c>
      <c r="F5" s="222">
        <v>64</v>
      </c>
      <c r="G5" s="222">
        <v>64</v>
      </c>
      <c r="H5" s="600"/>
      <c r="I5" s="58" t="s">
        <v>20</v>
      </c>
      <c r="J5" s="58" t="s">
        <v>120</v>
      </c>
      <c r="K5" s="221">
        <v>43619</v>
      </c>
      <c r="L5" s="221">
        <v>43699</v>
      </c>
      <c r="M5" s="222">
        <v>974</v>
      </c>
    </row>
    <row r="6" spans="1:13" ht="14.25">
      <c r="A6" s="600"/>
      <c r="B6" s="58" t="s">
        <v>116</v>
      </c>
      <c r="C6" s="58" t="s">
        <v>121</v>
      </c>
      <c r="D6" s="221">
        <v>43608</v>
      </c>
      <c r="E6" s="221">
        <v>43668</v>
      </c>
      <c r="F6" s="222">
        <v>19</v>
      </c>
      <c r="G6" s="222">
        <v>19</v>
      </c>
      <c r="H6" s="600"/>
      <c r="I6" s="58" t="s">
        <v>22</v>
      </c>
      <c r="J6" s="58" t="s">
        <v>124</v>
      </c>
      <c r="K6" s="221">
        <v>43483</v>
      </c>
      <c r="L6" s="221">
        <v>43563</v>
      </c>
      <c r="M6" s="222">
        <v>1620</v>
      </c>
    </row>
    <row r="7" spans="1:13" ht="14.25">
      <c r="A7" s="600"/>
      <c r="B7" s="58" t="s">
        <v>16</v>
      </c>
      <c r="C7" s="58" t="s">
        <v>121</v>
      </c>
      <c r="D7" s="221">
        <v>43632</v>
      </c>
      <c r="E7" s="221">
        <v>43677</v>
      </c>
      <c r="F7" s="222">
        <v>32</v>
      </c>
      <c r="G7" s="222">
        <v>32</v>
      </c>
      <c r="H7" s="600"/>
      <c r="I7" s="58" t="s">
        <v>46</v>
      </c>
      <c r="J7" s="58" t="s">
        <v>120</v>
      </c>
      <c r="K7" s="221">
        <v>43213</v>
      </c>
      <c r="L7" s="221">
        <v>43573</v>
      </c>
      <c r="M7" s="222">
        <v>140</v>
      </c>
    </row>
    <row r="8" spans="1:13" ht="14.25">
      <c r="A8" s="600"/>
      <c r="B8" s="58" t="s">
        <v>11</v>
      </c>
      <c r="C8" s="58" t="s">
        <v>120</v>
      </c>
      <c r="D8" s="221">
        <v>43628</v>
      </c>
      <c r="E8" s="221">
        <v>43688</v>
      </c>
      <c r="F8" s="222">
        <v>42</v>
      </c>
      <c r="G8" s="222">
        <v>42</v>
      </c>
      <c r="H8" s="600"/>
      <c r="I8" s="58" t="s">
        <v>45</v>
      </c>
      <c r="J8" s="58" t="s">
        <v>120</v>
      </c>
      <c r="K8" s="221">
        <v>42764</v>
      </c>
      <c r="L8" s="221">
        <v>43859</v>
      </c>
      <c r="M8" s="222">
        <v>159</v>
      </c>
    </row>
    <row r="9" spans="1:13" ht="14.25">
      <c r="A9" s="600"/>
      <c r="B9" s="58" t="s">
        <v>10</v>
      </c>
      <c r="C9" s="58" t="s">
        <v>120</v>
      </c>
      <c r="D9" s="221">
        <v>43624</v>
      </c>
      <c r="E9" s="221">
        <v>43654</v>
      </c>
      <c r="F9" s="222">
        <v>28</v>
      </c>
      <c r="G9" s="222">
        <v>28</v>
      </c>
      <c r="H9" s="600"/>
      <c r="I9" s="58" t="s">
        <v>26</v>
      </c>
      <c r="J9" s="58" t="s">
        <v>121</v>
      </c>
      <c r="K9" s="221">
        <v>42942</v>
      </c>
      <c r="L9" s="221">
        <v>43671</v>
      </c>
      <c r="M9" s="222">
        <v>13</v>
      </c>
    </row>
    <row r="10" spans="1:13" ht="14.25">
      <c r="A10" s="600"/>
      <c r="B10" s="58" t="s">
        <v>21</v>
      </c>
      <c r="C10" s="58" t="s">
        <v>121</v>
      </c>
      <c r="D10" s="221">
        <v>43624</v>
      </c>
      <c r="E10" s="221">
        <v>43714</v>
      </c>
      <c r="F10" s="222">
        <v>7</v>
      </c>
      <c r="G10" s="222">
        <v>7</v>
      </c>
      <c r="H10" s="600"/>
      <c r="I10" s="58" t="s">
        <v>49</v>
      </c>
      <c r="J10" s="58" t="s">
        <v>121</v>
      </c>
      <c r="K10" s="221">
        <v>42777</v>
      </c>
      <c r="L10" s="221">
        <v>44602</v>
      </c>
      <c r="M10" s="222">
        <v>256</v>
      </c>
    </row>
    <row r="11" spans="1:13" ht="14.25">
      <c r="A11" s="600"/>
      <c r="B11" s="58" t="s">
        <v>21</v>
      </c>
      <c r="C11" s="58" t="s">
        <v>121</v>
      </c>
      <c r="D11" s="221">
        <v>43618</v>
      </c>
      <c r="E11" s="221">
        <v>43708</v>
      </c>
      <c r="F11" s="222">
        <v>94</v>
      </c>
      <c r="G11" s="222">
        <v>94</v>
      </c>
      <c r="H11" s="600"/>
      <c r="I11" s="58" t="s">
        <v>30</v>
      </c>
      <c r="J11" s="58" t="s">
        <v>120</v>
      </c>
      <c r="K11" s="221">
        <v>43298</v>
      </c>
      <c r="L11" s="221">
        <v>43478</v>
      </c>
      <c r="M11" s="222">
        <v>85</v>
      </c>
    </row>
    <row r="12" spans="1:13" ht="14.25">
      <c r="A12" s="600"/>
      <c r="B12" s="58" t="s">
        <v>8</v>
      </c>
      <c r="C12" s="58" t="s">
        <v>121</v>
      </c>
      <c r="D12" s="221">
        <v>43622</v>
      </c>
      <c r="E12" s="221">
        <v>43682</v>
      </c>
      <c r="F12" s="222">
        <v>100</v>
      </c>
      <c r="G12" s="598">
        <v>198</v>
      </c>
      <c r="H12" s="600"/>
      <c r="I12" s="58" t="s">
        <v>40</v>
      </c>
      <c r="J12" s="58" t="s">
        <v>120</v>
      </c>
      <c r="K12" s="221">
        <v>43312</v>
      </c>
      <c r="L12" s="221">
        <v>43392</v>
      </c>
      <c r="M12" s="222">
        <v>298</v>
      </c>
    </row>
    <row r="13" spans="1:13" ht="14.25">
      <c r="A13" s="600"/>
      <c r="B13" s="58" t="s">
        <v>8</v>
      </c>
      <c r="C13" s="58" t="s">
        <v>121</v>
      </c>
      <c r="D13" s="221">
        <v>43628</v>
      </c>
      <c r="E13" s="221">
        <v>43688</v>
      </c>
      <c r="F13" s="222">
        <v>98</v>
      </c>
      <c r="G13" s="599"/>
      <c r="H13" s="600"/>
      <c r="I13" s="58" t="s">
        <v>41</v>
      </c>
      <c r="J13" s="58" t="s">
        <v>120</v>
      </c>
      <c r="K13" s="221">
        <v>43312</v>
      </c>
      <c r="L13" s="221">
        <v>43392</v>
      </c>
      <c r="M13" s="222">
        <v>296</v>
      </c>
    </row>
    <row r="14" spans="1:13" ht="14.25">
      <c r="A14" s="600"/>
      <c r="B14" s="58" t="s">
        <v>7</v>
      </c>
      <c r="C14" s="58" t="s">
        <v>120</v>
      </c>
      <c r="D14" s="221">
        <v>43628</v>
      </c>
      <c r="E14" s="221">
        <v>43688</v>
      </c>
      <c r="F14" s="222">
        <v>21</v>
      </c>
      <c r="G14" s="222">
        <v>21</v>
      </c>
      <c r="H14" s="600"/>
      <c r="I14" s="58" t="s">
        <v>23</v>
      </c>
      <c r="J14" s="58" t="s">
        <v>120</v>
      </c>
      <c r="K14" s="221">
        <v>43495</v>
      </c>
      <c r="L14" s="221">
        <v>43860</v>
      </c>
      <c r="M14" s="222">
        <v>1149</v>
      </c>
    </row>
    <row r="15" spans="1:13" ht="14.25">
      <c r="A15" s="600"/>
      <c r="B15" s="58" t="s">
        <v>17</v>
      </c>
      <c r="C15" s="58" t="s">
        <v>120</v>
      </c>
      <c r="D15" s="221">
        <v>43628</v>
      </c>
      <c r="E15" s="221">
        <v>43688</v>
      </c>
      <c r="F15" s="222">
        <v>35</v>
      </c>
      <c r="G15" s="222">
        <v>35</v>
      </c>
      <c r="H15" s="600"/>
      <c r="I15" s="58" t="s">
        <v>33</v>
      </c>
      <c r="J15" s="58" t="s">
        <v>121</v>
      </c>
      <c r="K15" s="221">
        <v>43349</v>
      </c>
      <c r="L15" s="221">
        <v>44444</v>
      </c>
      <c r="M15" s="222">
        <v>29</v>
      </c>
    </row>
    <row r="16" spans="1:13" ht="14.25">
      <c r="A16" s="600"/>
      <c r="B16" s="58" t="s">
        <v>112</v>
      </c>
      <c r="C16" s="58" t="s">
        <v>122</v>
      </c>
      <c r="D16" s="221">
        <v>43621</v>
      </c>
      <c r="E16" s="221">
        <v>43741</v>
      </c>
      <c r="F16" s="222">
        <v>37</v>
      </c>
      <c r="G16" s="598">
        <v>76</v>
      </c>
      <c r="H16" s="600"/>
      <c r="I16" s="58" t="s">
        <v>35</v>
      </c>
      <c r="J16" s="58" t="s">
        <v>121</v>
      </c>
      <c r="K16" s="221">
        <v>43189</v>
      </c>
      <c r="L16" s="221">
        <v>44284</v>
      </c>
      <c r="M16" s="222">
        <v>26</v>
      </c>
    </row>
    <row r="17" spans="1:13" ht="14.25">
      <c r="A17" s="600"/>
      <c r="B17" s="58" t="s">
        <v>112</v>
      </c>
      <c r="C17" s="58" t="s">
        <v>122</v>
      </c>
      <c r="D17" s="221">
        <v>43607</v>
      </c>
      <c r="E17" s="221">
        <v>43727</v>
      </c>
      <c r="F17" s="222">
        <v>39</v>
      </c>
      <c r="G17" s="599"/>
      <c r="H17" s="600"/>
      <c r="I17" s="58" t="s">
        <v>29</v>
      </c>
      <c r="J17" s="58" t="s">
        <v>120</v>
      </c>
      <c r="K17" s="221">
        <v>43329</v>
      </c>
      <c r="L17" s="221">
        <v>43509</v>
      </c>
      <c r="M17" s="222">
        <v>561</v>
      </c>
    </row>
    <row r="18" spans="1:13" ht="14.25">
      <c r="A18" s="600"/>
      <c r="B18" s="58" t="s">
        <v>104</v>
      </c>
      <c r="C18" s="58" t="s">
        <v>123</v>
      </c>
      <c r="D18" s="221">
        <v>43621</v>
      </c>
      <c r="E18" s="221">
        <v>43741</v>
      </c>
      <c r="F18" s="222">
        <v>15</v>
      </c>
      <c r="G18" s="598">
        <v>30</v>
      </c>
      <c r="H18" s="600"/>
      <c r="I18" s="58" t="s">
        <v>14</v>
      </c>
      <c r="J18" s="58" t="s">
        <v>121</v>
      </c>
      <c r="K18" s="221">
        <v>43583</v>
      </c>
      <c r="L18" s="221">
        <v>44678</v>
      </c>
      <c r="M18" s="222">
        <v>438</v>
      </c>
    </row>
    <row r="19" spans="1:13" ht="14.25">
      <c r="A19" s="600"/>
      <c r="B19" s="58" t="s">
        <v>104</v>
      </c>
      <c r="C19" s="58" t="s">
        <v>123</v>
      </c>
      <c r="D19" s="221">
        <v>43626</v>
      </c>
      <c r="E19" s="221">
        <v>43746</v>
      </c>
      <c r="F19" s="222">
        <v>15</v>
      </c>
      <c r="G19" s="599"/>
      <c r="H19" s="600"/>
      <c r="I19" s="58" t="s">
        <v>12</v>
      </c>
      <c r="J19" s="58" t="s">
        <v>120</v>
      </c>
      <c r="K19" s="221">
        <v>43495</v>
      </c>
      <c r="L19" s="221">
        <v>43860</v>
      </c>
      <c r="M19" s="222">
        <v>501</v>
      </c>
    </row>
    <row r="20" spans="1:13" ht="14.25">
      <c r="A20" s="600"/>
      <c r="B20" s="58" t="s">
        <v>113</v>
      </c>
      <c r="C20" s="58" t="s">
        <v>122</v>
      </c>
      <c r="D20" s="221">
        <v>43625</v>
      </c>
      <c r="E20" s="221">
        <v>43745</v>
      </c>
      <c r="F20" s="222">
        <v>50</v>
      </c>
      <c r="G20" s="598">
        <v>91</v>
      </c>
      <c r="H20" s="600"/>
      <c r="I20" s="58" t="s">
        <v>44</v>
      </c>
      <c r="J20" s="58" t="s">
        <v>120</v>
      </c>
      <c r="K20" s="221">
        <v>42764</v>
      </c>
      <c r="L20" s="221">
        <v>43859</v>
      </c>
      <c r="M20" s="222">
        <v>14</v>
      </c>
    </row>
    <row r="21" spans="1:13" ht="14.25">
      <c r="A21" s="600"/>
      <c r="B21" s="58" t="s">
        <v>113</v>
      </c>
      <c r="C21" s="58" t="s">
        <v>122</v>
      </c>
      <c r="D21" s="221">
        <v>43603</v>
      </c>
      <c r="E21" s="221">
        <v>43723</v>
      </c>
      <c r="F21" s="222">
        <v>3</v>
      </c>
      <c r="G21" s="600"/>
      <c r="H21" s="600"/>
      <c r="I21" s="58" t="s">
        <v>27</v>
      </c>
      <c r="J21" s="58" t="s">
        <v>120</v>
      </c>
      <c r="K21" s="221">
        <v>43449</v>
      </c>
      <c r="L21" s="221">
        <v>43509</v>
      </c>
      <c r="M21" s="222">
        <v>33</v>
      </c>
    </row>
    <row r="22" spans="1:13" ht="14.25">
      <c r="A22" s="600"/>
      <c r="B22" s="58" t="s">
        <v>113</v>
      </c>
      <c r="C22" s="58" t="s">
        <v>122</v>
      </c>
      <c r="D22" s="221">
        <v>43606</v>
      </c>
      <c r="E22" s="221">
        <v>43726</v>
      </c>
      <c r="F22" s="222">
        <v>38</v>
      </c>
      <c r="G22" s="599"/>
      <c r="H22" s="600"/>
      <c r="I22" s="58" t="s">
        <v>34</v>
      </c>
      <c r="J22" s="58" t="s">
        <v>121</v>
      </c>
      <c r="K22" s="221">
        <v>43189</v>
      </c>
      <c r="L22" s="221">
        <v>44284</v>
      </c>
      <c r="M22" s="222">
        <v>31</v>
      </c>
    </row>
    <row r="23" spans="1:13" ht="14.25">
      <c r="A23" s="600"/>
      <c r="B23" s="58" t="s">
        <v>109</v>
      </c>
      <c r="C23" s="58" t="s">
        <v>123</v>
      </c>
      <c r="D23" s="221">
        <v>43625</v>
      </c>
      <c r="E23" s="221">
        <v>43745</v>
      </c>
      <c r="F23" s="222">
        <v>31</v>
      </c>
      <c r="G23" s="222">
        <v>31</v>
      </c>
      <c r="H23" s="600"/>
      <c r="I23" s="58" t="s">
        <v>15</v>
      </c>
      <c r="J23" s="58" t="s">
        <v>120</v>
      </c>
      <c r="K23" s="221">
        <v>43333</v>
      </c>
      <c r="L23" s="221">
        <v>43413</v>
      </c>
      <c r="M23" s="222">
        <v>1447</v>
      </c>
    </row>
    <row r="24" spans="1:13" ht="14.25">
      <c r="A24" s="600"/>
      <c r="B24" s="58" t="s">
        <v>111</v>
      </c>
      <c r="C24" s="58" t="s">
        <v>122</v>
      </c>
      <c r="D24" s="221">
        <v>43624</v>
      </c>
      <c r="E24" s="221">
        <v>43744</v>
      </c>
      <c r="F24" s="222">
        <v>52</v>
      </c>
      <c r="G24" s="598">
        <v>77</v>
      </c>
      <c r="H24" s="600"/>
      <c r="I24" s="58" t="s">
        <v>18</v>
      </c>
      <c r="J24" s="58" t="s">
        <v>120</v>
      </c>
      <c r="K24" s="221">
        <v>43333</v>
      </c>
      <c r="L24" s="221">
        <v>43413</v>
      </c>
      <c r="M24" s="222">
        <v>1243</v>
      </c>
    </row>
    <row r="25" spans="1:13" ht="14.25">
      <c r="A25" s="600"/>
      <c r="B25" s="58" t="s">
        <v>111</v>
      </c>
      <c r="C25" s="58" t="s">
        <v>122</v>
      </c>
      <c r="D25" s="221">
        <v>43608</v>
      </c>
      <c r="E25" s="221">
        <v>43728</v>
      </c>
      <c r="F25" s="222">
        <v>25</v>
      </c>
      <c r="G25" s="599"/>
      <c r="H25" s="600"/>
      <c r="I25" s="58" t="s">
        <v>32</v>
      </c>
      <c r="J25" s="58" t="s">
        <v>120</v>
      </c>
      <c r="K25" s="221">
        <v>43427</v>
      </c>
      <c r="L25" s="221">
        <v>43507</v>
      </c>
      <c r="M25" s="222">
        <v>141</v>
      </c>
    </row>
    <row r="26" spans="1:13" ht="14.25">
      <c r="A26" s="600"/>
      <c r="B26" s="58" t="s">
        <v>110</v>
      </c>
      <c r="C26" s="58" t="s">
        <v>123</v>
      </c>
      <c r="D26" s="221">
        <v>43624</v>
      </c>
      <c r="E26" s="221">
        <v>43744</v>
      </c>
      <c r="F26" s="222">
        <v>26</v>
      </c>
      <c r="G26" s="222">
        <v>26</v>
      </c>
      <c r="H26" s="600"/>
      <c r="I26" s="58" t="s">
        <v>38</v>
      </c>
      <c r="J26" s="58" t="s">
        <v>127</v>
      </c>
      <c r="K26" s="221">
        <v>43363</v>
      </c>
      <c r="L26" s="221">
        <v>43423</v>
      </c>
      <c r="M26" s="222">
        <v>1</v>
      </c>
    </row>
    <row r="27" spans="1:13" ht="14.25">
      <c r="A27" s="600"/>
      <c r="B27" s="58" t="s">
        <v>101</v>
      </c>
      <c r="C27" s="58" t="s">
        <v>122</v>
      </c>
      <c r="D27" s="221">
        <v>43626</v>
      </c>
      <c r="E27" s="221">
        <v>43746</v>
      </c>
      <c r="F27" s="222">
        <v>48</v>
      </c>
      <c r="G27" s="598">
        <v>65</v>
      </c>
      <c r="H27" s="600"/>
      <c r="I27" s="58" t="s">
        <v>39</v>
      </c>
      <c r="J27" s="58" t="s">
        <v>128</v>
      </c>
      <c r="K27" s="221">
        <v>43353</v>
      </c>
      <c r="L27" s="221">
        <v>43893</v>
      </c>
      <c r="M27" s="222">
        <v>3</v>
      </c>
    </row>
    <row r="28" spans="1:13" ht="14.25">
      <c r="A28" s="600"/>
      <c r="B28" s="58" t="s">
        <v>101</v>
      </c>
      <c r="C28" s="58" t="s">
        <v>122</v>
      </c>
      <c r="D28" s="221">
        <v>43608</v>
      </c>
      <c r="E28" s="221">
        <v>43728</v>
      </c>
      <c r="F28" s="222">
        <v>17</v>
      </c>
      <c r="G28" s="599"/>
      <c r="H28" s="600"/>
      <c r="I28" s="58" t="s">
        <v>25</v>
      </c>
      <c r="J28" s="58" t="s">
        <v>124</v>
      </c>
      <c r="K28" s="221">
        <v>43483</v>
      </c>
      <c r="L28" s="221">
        <v>43563</v>
      </c>
      <c r="M28" s="222">
        <v>1620</v>
      </c>
    </row>
    <row r="29" spans="1:13" ht="14.25">
      <c r="A29" s="600"/>
      <c r="B29" s="58" t="s">
        <v>108</v>
      </c>
      <c r="C29" s="58" t="s">
        <v>123</v>
      </c>
      <c r="D29" s="221">
        <v>43629</v>
      </c>
      <c r="E29" s="221">
        <v>43749</v>
      </c>
      <c r="F29" s="222">
        <v>105</v>
      </c>
      <c r="G29" s="598">
        <v>235</v>
      </c>
      <c r="H29" s="600"/>
      <c r="I29" s="58" t="s">
        <v>42</v>
      </c>
      <c r="J29" s="58" t="s">
        <v>120</v>
      </c>
      <c r="K29" s="221">
        <v>43101</v>
      </c>
      <c r="L29" s="221">
        <v>44196</v>
      </c>
      <c r="M29" s="222">
        <v>109</v>
      </c>
    </row>
    <row r="30" spans="1:13" ht="14.25">
      <c r="A30" s="600"/>
      <c r="B30" s="58" t="s">
        <v>108</v>
      </c>
      <c r="C30" s="58" t="s">
        <v>123</v>
      </c>
      <c r="D30" s="221">
        <v>43626</v>
      </c>
      <c r="E30" s="221">
        <v>43746</v>
      </c>
      <c r="F30" s="222">
        <v>130</v>
      </c>
      <c r="G30" s="599"/>
      <c r="H30" s="600"/>
      <c r="I30" s="58" t="s">
        <v>50</v>
      </c>
      <c r="J30" s="58" t="s">
        <v>129</v>
      </c>
      <c r="K30" s="221">
        <v>42764</v>
      </c>
      <c r="L30" s="221">
        <v>43859</v>
      </c>
      <c r="M30" s="222">
        <v>13</v>
      </c>
    </row>
    <row r="31" spans="1:13" ht="14.25">
      <c r="A31" s="600"/>
      <c r="B31" s="58" t="s">
        <v>103</v>
      </c>
      <c r="C31" s="58" t="s">
        <v>122</v>
      </c>
      <c r="D31" s="221">
        <v>43625</v>
      </c>
      <c r="E31" s="221">
        <v>43745</v>
      </c>
      <c r="F31" s="222">
        <v>39</v>
      </c>
      <c r="G31" s="598">
        <v>47</v>
      </c>
      <c r="H31" s="600"/>
      <c r="I31" s="58" t="s">
        <v>51</v>
      </c>
      <c r="J31" s="58" t="s">
        <v>127</v>
      </c>
      <c r="K31" s="221">
        <v>42359</v>
      </c>
      <c r="L31" s="221">
        <v>44184</v>
      </c>
      <c r="M31" s="222">
        <v>13</v>
      </c>
    </row>
    <row r="32" spans="1:13" ht="14.25">
      <c r="A32" s="600"/>
      <c r="B32" s="58" t="s">
        <v>103</v>
      </c>
      <c r="C32" s="58" t="s">
        <v>122</v>
      </c>
      <c r="D32" s="221">
        <v>43615</v>
      </c>
      <c r="E32" s="221">
        <v>43735</v>
      </c>
      <c r="F32" s="222">
        <v>8</v>
      </c>
      <c r="G32" s="599"/>
      <c r="H32" s="600"/>
      <c r="I32" s="58" t="s">
        <v>37</v>
      </c>
      <c r="J32" s="58" t="s">
        <v>127</v>
      </c>
      <c r="K32" s="221">
        <v>42781</v>
      </c>
      <c r="L32" s="221">
        <v>44606</v>
      </c>
      <c r="M32" s="222">
        <v>1</v>
      </c>
    </row>
    <row r="33" spans="1:13" ht="14.25">
      <c r="A33" s="600"/>
      <c r="B33" s="58" t="s">
        <v>106</v>
      </c>
      <c r="C33" s="58" t="s">
        <v>123</v>
      </c>
      <c r="D33" s="221">
        <v>43629</v>
      </c>
      <c r="E33" s="221">
        <v>43749</v>
      </c>
      <c r="F33" s="222">
        <v>100</v>
      </c>
      <c r="G33" s="598">
        <v>197</v>
      </c>
      <c r="H33" s="600"/>
      <c r="I33" s="58" t="s">
        <v>36</v>
      </c>
      <c r="J33" s="58" t="s">
        <v>121</v>
      </c>
      <c r="K33" s="221">
        <v>43316</v>
      </c>
      <c r="L33" s="221">
        <v>44411</v>
      </c>
      <c r="M33" s="222">
        <v>21</v>
      </c>
    </row>
    <row r="34" spans="1:13" ht="14.25">
      <c r="A34" s="599"/>
      <c r="B34" s="58" t="s">
        <v>106</v>
      </c>
      <c r="C34" s="58" t="s">
        <v>123</v>
      </c>
      <c r="D34" s="221">
        <v>43619</v>
      </c>
      <c r="E34" s="221">
        <v>43739</v>
      </c>
      <c r="F34" s="222">
        <v>97</v>
      </c>
      <c r="G34" s="599"/>
      <c r="H34" s="600"/>
      <c r="I34" s="58" t="s">
        <v>260</v>
      </c>
      <c r="J34" s="58" t="s">
        <v>120</v>
      </c>
      <c r="K34" s="221">
        <v>43631</v>
      </c>
      <c r="L34" s="221">
        <v>43711</v>
      </c>
      <c r="M34" s="222">
        <v>50</v>
      </c>
    </row>
    <row r="35" spans="1:13" ht="14.25">
      <c r="A35" s="598" t="s">
        <v>134</v>
      </c>
      <c r="B35" s="58" t="s">
        <v>10</v>
      </c>
      <c r="C35" s="58" t="s">
        <v>120</v>
      </c>
      <c r="D35" s="221">
        <v>43619</v>
      </c>
      <c r="E35" s="221">
        <v>43649</v>
      </c>
      <c r="F35" s="222">
        <v>1</v>
      </c>
      <c r="G35" s="222">
        <v>1</v>
      </c>
      <c r="H35" s="600"/>
      <c r="I35" s="58" t="s">
        <v>48</v>
      </c>
      <c r="J35" s="58" t="s">
        <v>120</v>
      </c>
      <c r="K35" s="221">
        <v>42764</v>
      </c>
      <c r="L35" s="221">
        <v>43859</v>
      </c>
      <c r="M35" s="222">
        <v>48</v>
      </c>
    </row>
    <row r="36" spans="1:13" ht="14.25">
      <c r="A36" s="599"/>
      <c r="B36" s="58" t="s">
        <v>302</v>
      </c>
      <c r="C36" s="58" t="s">
        <v>120</v>
      </c>
      <c r="D36" s="221">
        <v>43626</v>
      </c>
      <c r="E36" s="221">
        <v>43643</v>
      </c>
      <c r="F36" s="222">
        <v>4</v>
      </c>
      <c r="G36" s="222">
        <v>4</v>
      </c>
      <c r="H36" s="600"/>
      <c r="I36" s="58" t="s">
        <v>47</v>
      </c>
      <c r="J36" s="58" t="s">
        <v>121</v>
      </c>
      <c r="K36" s="221">
        <v>43074</v>
      </c>
      <c r="L36" s="221">
        <v>44169</v>
      </c>
      <c r="M36" s="222">
        <v>29</v>
      </c>
    </row>
    <row r="37" spans="1:13" ht="14.25">
      <c r="A37" s="588" t="s">
        <v>324</v>
      </c>
      <c r="B37" s="226" t="s">
        <v>111</v>
      </c>
      <c r="C37" s="227"/>
      <c r="D37" s="228">
        <v>43630</v>
      </c>
      <c r="E37" s="228">
        <v>43751</v>
      </c>
      <c r="F37" s="229">
        <v>66</v>
      </c>
      <c r="G37" s="229">
        <v>66</v>
      </c>
      <c r="H37" s="600"/>
      <c r="I37" s="58" t="s">
        <v>43</v>
      </c>
      <c r="J37" s="58" t="s">
        <v>121</v>
      </c>
      <c r="K37" s="221">
        <v>42948</v>
      </c>
      <c r="L37" s="221">
        <v>44043</v>
      </c>
      <c r="M37" s="222">
        <v>6</v>
      </c>
    </row>
    <row r="38" spans="1:13" ht="14.25">
      <c r="A38" s="601"/>
      <c r="B38" s="226" t="s">
        <v>112</v>
      </c>
      <c r="C38" s="227"/>
      <c r="D38" s="228">
        <v>43630</v>
      </c>
      <c r="E38" s="228">
        <v>43751</v>
      </c>
      <c r="F38" s="229">
        <v>45</v>
      </c>
      <c r="G38" s="229">
        <v>45</v>
      </c>
      <c r="H38" s="600"/>
      <c r="I38" s="58" t="s">
        <v>24</v>
      </c>
      <c r="J38" s="58" t="s">
        <v>120</v>
      </c>
      <c r="K38" s="221">
        <v>43424</v>
      </c>
      <c r="L38" s="221">
        <v>43789</v>
      </c>
      <c r="M38" s="222">
        <v>996</v>
      </c>
    </row>
    <row r="39" spans="1:13" ht="14.25">
      <c r="A39" s="589"/>
      <c r="B39" s="226" t="s">
        <v>113</v>
      </c>
      <c r="C39" s="227"/>
      <c r="D39" s="228">
        <v>43630</v>
      </c>
      <c r="E39" s="228">
        <v>43751</v>
      </c>
      <c r="F39" s="229">
        <v>29</v>
      </c>
      <c r="G39" s="229">
        <v>29</v>
      </c>
      <c r="H39" s="599"/>
      <c r="I39" s="58" t="s">
        <v>28</v>
      </c>
      <c r="J39" s="58" t="s">
        <v>120</v>
      </c>
      <c r="K39" s="221">
        <v>43366</v>
      </c>
      <c r="L39" s="221">
        <v>43367</v>
      </c>
      <c r="M39" s="222">
        <v>132</v>
      </c>
    </row>
  </sheetData>
  <sortState ref="A2:G91">
    <sortCondition ref="B2:B91"/>
  </sortState>
  <mergeCells count="14">
    <mergeCell ref="G29:G30"/>
    <mergeCell ref="G31:G32"/>
    <mergeCell ref="G33:G34"/>
    <mergeCell ref="A1:M1"/>
    <mergeCell ref="A35:A36"/>
    <mergeCell ref="A3:A34"/>
    <mergeCell ref="H3:H39"/>
    <mergeCell ref="A37:A39"/>
    <mergeCell ref="G12:G13"/>
    <mergeCell ref="G16:G17"/>
    <mergeCell ref="G18:G19"/>
    <mergeCell ref="G20:G22"/>
    <mergeCell ref="G24:G25"/>
    <mergeCell ref="G27:G28"/>
  </mergeCells>
  <phoneticPr fontId="1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sqref="A1:M1"/>
    </sheetView>
  </sheetViews>
  <sheetFormatPr defaultRowHeight="13.5"/>
  <cols>
    <col min="1" max="1" width="6" bestFit="1" customWidth="1"/>
    <col min="2" max="2" width="45.5" bestFit="1" customWidth="1"/>
    <col min="3" max="3" width="7.5" bestFit="1" customWidth="1"/>
    <col min="4" max="4" width="8.875" style="38" bestFit="1" customWidth="1"/>
    <col min="5" max="5" width="9.75" style="38" bestFit="1" customWidth="1"/>
    <col min="6" max="7" width="6" style="38" bestFit="1" customWidth="1"/>
    <col min="8" max="8" width="6" bestFit="1" customWidth="1"/>
    <col min="9" max="9" width="21.875" customWidth="1"/>
    <col min="10" max="10" width="7.5" bestFit="1" customWidth="1"/>
    <col min="11" max="12" width="9" style="38"/>
    <col min="13" max="13" width="6" style="38" bestFit="1" customWidth="1"/>
  </cols>
  <sheetData>
    <row r="1" spans="1:13">
      <c r="A1" s="479" t="s">
        <v>325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4.25">
      <c r="A2" s="14" t="s">
        <v>73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326</v>
      </c>
      <c r="I2" s="14" t="s">
        <v>1</v>
      </c>
      <c r="J2" s="14" t="s">
        <v>119</v>
      </c>
      <c r="K2" s="14" t="s">
        <v>2</v>
      </c>
      <c r="L2" s="14" t="s">
        <v>3</v>
      </c>
      <c r="M2" s="14" t="s">
        <v>4</v>
      </c>
    </row>
    <row r="3" spans="1:13" ht="14.25">
      <c r="A3" s="594" t="s">
        <v>135</v>
      </c>
      <c r="B3" s="58" t="s">
        <v>16</v>
      </c>
      <c r="C3" s="58" t="s">
        <v>121</v>
      </c>
      <c r="D3" s="205">
        <v>43632</v>
      </c>
      <c r="E3" s="205">
        <v>43677</v>
      </c>
      <c r="F3" s="224">
        <v>19</v>
      </c>
      <c r="G3" s="224">
        <v>19</v>
      </c>
      <c r="H3" s="594" t="s">
        <v>144</v>
      </c>
      <c r="I3" s="58" t="s">
        <v>149</v>
      </c>
      <c r="J3" s="58" t="s">
        <v>120</v>
      </c>
      <c r="K3" s="205">
        <v>43573</v>
      </c>
      <c r="L3" s="205">
        <v>43938</v>
      </c>
      <c r="M3" s="224">
        <v>254</v>
      </c>
    </row>
    <row r="4" spans="1:13" ht="14.25">
      <c r="A4" s="594"/>
      <c r="B4" s="58" t="s">
        <v>8</v>
      </c>
      <c r="C4" s="58" t="s">
        <v>121</v>
      </c>
      <c r="D4" s="205">
        <v>43622</v>
      </c>
      <c r="E4" s="205">
        <v>43682</v>
      </c>
      <c r="F4" s="224">
        <v>75</v>
      </c>
      <c r="G4" s="594">
        <v>173</v>
      </c>
      <c r="H4" s="594"/>
      <c r="I4" s="58" t="s">
        <v>13</v>
      </c>
      <c r="J4" s="58" t="s">
        <v>120</v>
      </c>
      <c r="K4" s="205">
        <v>43606</v>
      </c>
      <c r="L4" s="205">
        <v>43971</v>
      </c>
      <c r="M4" s="224">
        <v>968</v>
      </c>
    </row>
    <row r="5" spans="1:13" ht="14.25">
      <c r="A5" s="594"/>
      <c r="B5" s="58" t="s">
        <v>8</v>
      </c>
      <c r="C5" s="58" t="s">
        <v>121</v>
      </c>
      <c r="D5" s="205">
        <v>43628</v>
      </c>
      <c r="E5" s="205">
        <v>43688</v>
      </c>
      <c r="F5" s="224">
        <v>98</v>
      </c>
      <c r="G5" s="594"/>
      <c r="H5" s="594"/>
      <c r="I5" s="58" t="s">
        <v>20</v>
      </c>
      <c r="J5" s="58" t="s">
        <v>120</v>
      </c>
      <c r="K5" s="205">
        <v>43619</v>
      </c>
      <c r="L5" s="205">
        <v>43699</v>
      </c>
      <c r="M5" s="224">
        <v>968</v>
      </c>
    </row>
    <row r="6" spans="1:13" ht="14.25">
      <c r="A6" s="594"/>
      <c r="B6" s="58" t="s">
        <v>7</v>
      </c>
      <c r="C6" s="58" t="s">
        <v>120</v>
      </c>
      <c r="D6" s="205">
        <v>43628</v>
      </c>
      <c r="E6" s="205">
        <v>43688</v>
      </c>
      <c r="F6" s="224">
        <v>12</v>
      </c>
      <c r="G6" s="224">
        <v>12</v>
      </c>
      <c r="H6" s="594"/>
      <c r="I6" s="58" t="s">
        <v>22</v>
      </c>
      <c r="J6" s="58" t="s">
        <v>124</v>
      </c>
      <c r="K6" s="205">
        <v>43483</v>
      </c>
      <c r="L6" s="205">
        <v>43563</v>
      </c>
      <c r="M6" s="224">
        <v>1617</v>
      </c>
    </row>
    <row r="7" spans="1:13" ht="14.25">
      <c r="A7" s="594"/>
      <c r="B7" s="58" t="s">
        <v>17</v>
      </c>
      <c r="C7" s="58" t="s">
        <v>120</v>
      </c>
      <c r="D7" s="205">
        <v>43628</v>
      </c>
      <c r="E7" s="205">
        <v>43688</v>
      </c>
      <c r="F7" s="224">
        <v>33</v>
      </c>
      <c r="G7" s="224">
        <v>33</v>
      </c>
      <c r="H7" s="594"/>
      <c r="I7" s="58" t="s">
        <v>46</v>
      </c>
      <c r="J7" s="58" t="s">
        <v>120</v>
      </c>
      <c r="K7" s="205">
        <v>43213</v>
      </c>
      <c r="L7" s="205">
        <v>43573</v>
      </c>
      <c r="M7" s="224">
        <v>140</v>
      </c>
    </row>
    <row r="8" spans="1:13" ht="14.25">
      <c r="A8" s="594"/>
      <c r="B8" s="58" t="s">
        <v>21</v>
      </c>
      <c r="C8" s="58" t="s">
        <v>121</v>
      </c>
      <c r="D8" s="205">
        <v>43618</v>
      </c>
      <c r="E8" s="205">
        <v>43708</v>
      </c>
      <c r="F8" s="224">
        <v>80</v>
      </c>
      <c r="G8" s="594">
        <v>87</v>
      </c>
      <c r="H8" s="594"/>
      <c r="I8" s="58" t="s">
        <v>45</v>
      </c>
      <c r="J8" s="58" t="s">
        <v>120</v>
      </c>
      <c r="K8" s="205">
        <v>42764</v>
      </c>
      <c r="L8" s="205">
        <v>43859</v>
      </c>
      <c r="M8" s="224">
        <v>159</v>
      </c>
    </row>
    <row r="9" spans="1:13" ht="14.25">
      <c r="A9" s="594"/>
      <c r="B9" s="58" t="s">
        <v>21</v>
      </c>
      <c r="C9" s="58" t="s">
        <v>121</v>
      </c>
      <c r="D9" s="205">
        <v>43624</v>
      </c>
      <c r="E9" s="205">
        <v>43714</v>
      </c>
      <c r="F9" s="224">
        <v>7</v>
      </c>
      <c r="G9" s="594"/>
      <c r="H9" s="594"/>
      <c r="I9" s="58" t="s">
        <v>26</v>
      </c>
      <c r="J9" s="58" t="s">
        <v>121</v>
      </c>
      <c r="K9" s="205">
        <v>42942</v>
      </c>
      <c r="L9" s="205">
        <v>43671</v>
      </c>
      <c r="M9" s="224">
        <v>13</v>
      </c>
    </row>
    <row r="10" spans="1:13" ht="14.25">
      <c r="A10" s="594"/>
      <c r="B10" s="58" t="s">
        <v>302</v>
      </c>
      <c r="C10" s="58" t="s">
        <v>120</v>
      </c>
      <c r="D10" s="205">
        <v>43626</v>
      </c>
      <c r="E10" s="205">
        <v>43643</v>
      </c>
      <c r="F10" s="224">
        <v>926</v>
      </c>
      <c r="G10" s="224">
        <v>926</v>
      </c>
      <c r="H10" s="594"/>
      <c r="I10" s="58" t="s">
        <v>49</v>
      </c>
      <c r="J10" s="58" t="s">
        <v>121</v>
      </c>
      <c r="K10" s="205">
        <v>42777</v>
      </c>
      <c r="L10" s="205">
        <v>44602</v>
      </c>
      <c r="M10" s="224">
        <v>256</v>
      </c>
    </row>
    <row r="11" spans="1:13" ht="14.25">
      <c r="A11" s="594"/>
      <c r="B11" s="58" t="s">
        <v>301</v>
      </c>
      <c r="C11" s="58" t="s">
        <v>120</v>
      </c>
      <c r="D11" s="205">
        <v>43619</v>
      </c>
      <c r="E11" s="205">
        <v>43636</v>
      </c>
      <c r="F11" s="224">
        <v>319</v>
      </c>
      <c r="G11" s="224">
        <v>319</v>
      </c>
      <c r="H11" s="594"/>
      <c r="I11" s="58" t="s">
        <v>30</v>
      </c>
      <c r="J11" s="58" t="s">
        <v>120</v>
      </c>
      <c r="K11" s="205">
        <v>43298</v>
      </c>
      <c r="L11" s="205">
        <v>43478</v>
      </c>
      <c r="M11" s="224">
        <v>85</v>
      </c>
    </row>
    <row r="12" spans="1:13" ht="14.25">
      <c r="A12" s="594"/>
      <c r="B12" s="58" t="s">
        <v>116</v>
      </c>
      <c r="C12" s="58" t="s">
        <v>121</v>
      </c>
      <c r="D12" s="205">
        <v>43608</v>
      </c>
      <c r="E12" s="205">
        <v>43668</v>
      </c>
      <c r="F12" s="224">
        <v>83</v>
      </c>
      <c r="G12" s="224">
        <v>83</v>
      </c>
      <c r="H12" s="594"/>
      <c r="I12" s="58" t="s">
        <v>40</v>
      </c>
      <c r="J12" s="58" t="s">
        <v>120</v>
      </c>
      <c r="K12" s="205">
        <v>43312</v>
      </c>
      <c r="L12" s="205">
        <v>43392</v>
      </c>
      <c r="M12" s="224">
        <v>298</v>
      </c>
    </row>
    <row r="13" spans="1:13" ht="14.25">
      <c r="A13" s="594"/>
      <c r="B13" s="58" t="s">
        <v>11</v>
      </c>
      <c r="C13" s="58" t="s">
        <v>120</v>
      </c>
      <c r="D13" s="205">
        <v>43628</v>
      </c>
      <c r="E13" s="205">
        <v>43688</v>
      </c>
      <c r="F13" s="224">
        <v>36</v>
      </c>
      <c r="G13" s="224">
        <v>36</v>
      </c>
      <c r="H13" s="594"/>
      <c r="I13" s="58" t="s">
        <v>41</v>
      </c>
      <c r="J13" s="58" t="s">
        <v>120</v>
      </c>
      <c r="K13" s="205">
        <v>43312</v>
      </c>
      <c r="L13" s="205">
        <v>43392</v>
      </c>
      <c r="M13" s="224">
        <v>296</v>
      </c>
    </row>
    <row r="14" spans="1:13" ht="14.25">
      <c r="A14" s="594"/>
      <c r="B14" s="58" t="s">
        <v>10</v>
      </c>
      <c r="C14" s="58" t="s">
        <v>120</v>
      </c>
      <c r="D14" s="205">
        <v>43624</v>
      </c>
      <c r="E14" s="205">
        <v>43654</v>
      </c>
      <c r="F14" s="224">
        <v>14</v>
      </c>
      <c r="G14" s="224">
        <v>14</v>
      </c>
      <c r="H14" s="594"/>
      <c r="I14" s="58" t="s">
        <v>23</v>
      </c>
      <c r="J14" s="58" t="s">
        <v>120</v>
      </c>
      <c r="K14" s="205">
        <v>43495</v>
      </c>
      <c r="L14" s="205">
        <v>43860</v>
      </c>
      <c r="M14" s="224">
        <v>1145</v>
      </c>
    </row>
    <row r="15" spans="1:13" ht="14.25">
      <c r="A15" s="594"/>
      <c r="B15" s="58" t="s">
        <v>112</v>
      </c>
      <c r="C15" s="58" t="s">
        <v>122</v>
      </c>
      <c r="D15" s="205">
        <v>43630</v>
      </c>
      <c r="E15" s="205">
        <v>43750</v>
      </c>
      <c r="F15" s="224">
        <v>45</v>
      </c>
      <c r="G15" s="594">
        <v>121</v>
      </c>
      <c r="H15" s="594"/>
      <c r="I15" s="58" t="s">
        <v>33</v>
      </c>
      <c r="J15" s="58" t="s">
        <v>121</v>
      </c>
      <c r="K15" s="205">
        <v>43215</v>
      </c>
      <c r="L15" s="205">
        <v>44310</v>
      </c>
      <c r="M15" s="224">
        <v>29</v>
      </c>
    </row>
    <row r="16" spans="1:13" ht="14.25">
      <c r="A16" s="594"/>
      <c r="B16" s="58" t="s">
        <v>112</v>
      </c>
      <c r="C16" s="58" t="s">
        <v>122</v>
      </c>
      <c r="D16" s="205">
        <v>43621</v>
      </c>
      <c r="E16" s="205">
        <v>43741</v>
      </c>
      <c r="F16" s="224">
        <v>37</v>
      </c>
      <c r="G16" s="594"/>
      <c r="H16" s="594"/>
      <c r="I16" s="58" t="s">
        <v>35</v>
      </c>
      <c r="J16" s="58" t="s">
        <v>121</v>
      </c>
      <c r="K16" s="205">
        <v>43189</v>
      </c>
      <c r="L16" s="205">
        <v>44284</v>
      </c>
      <c r="M16" s="224">
        <v>26</v>
      </c>
    </row>
    <row r="17" spans="1:13" ht="14.25">
      <c r="A17" s="594"/>
      <c r="B17" s="58" t="s">
        <v>112</v>
      </c>
      <c r="C17" s="58" t="s">
        <v>122</v>
      </c>
      <c r="D17" s="205">
        <v>43607</v>
      </c>
      <c r="E17" s="205">
        <v>43727</v>
      </c>
      <c r="F17" s="224">
        <v>39</v>
      </c>
      <c r="G17" s="594"/>
      <c r="H17" s="594"/>
      <c r="I17" s="58" t="s">
        <v>14</v>
      </c>
      <c r="J17" s="58" t="s">
        <v>121</v>
      </c>
      <c r="K17" s="205">
        <v>43583</v>
      </c>
      <c r="L17" s="205">
        <v>44678</v>
      </c>
      <c r="M17" s="224">
        <v>438</v>
      </c>
    </row>
    <row r="18" spans="1:13" ht="14.25">
      <c r="A18" s="594"/>
      <c r="B18" s="58" t="s">
        <v>104</v>
      </c>
      <c r="C18" s="58" t="s">
        <v>123</v>
      </c>
      <c r="D18" s="205">
        <v>43621</v>
      </c>
      <c r="E18" s="205">
        <v>43741</v>
      </c>
      <c r="F18" s="224">
        <v>15</v>
      </c>
      <c r="G18" s="594">
        <v>30</v>
      </c>
      <c r="H18" s="594"/>
      <c r="I18" s="58" t="s">
        <v>29</v>
      </c>
      <c r="J18" s="58" t="s">
        <v>120</v>
      </c>
      <c r="K18" s="205">
        <v>43329</v>
      </c>
      <c r="L18" s="205">
        <v>43509</v>
      </c>
      <c r="M18" s="224">
        <v>561</v>
      </c>
    </row>
    <row r="19" spans="1:13" ht="14.25">
      <c r="A19" s="594"/>
      <c r="B19" s="58" t="s">
        <v>104</v>
      </c>
      <c r="C19" s="58" t="s">
        <v>123</v>
      </c>
      <c r="D19" s="205">
        <v>43626</v>
      </c>
      <c r="E19" s="205">
        <v>43746</v>
      </c>
      <c r="F19" s="224">
        <v>15</v>
      </c>
      <c r="G19" s="594"/>
      <c r="H19" s="594"/>
      <c r="I19" s="58" t="s">
        <v>12</v>
      </c>
      <c r="J19" s="58" t="s">
        <v>120</v>
      </c>
      <c r="K19" s="205">
        <v>43495</v>
      </c>
      <c r="L19" s="205">
        <v>43860</v>
      </c>
      <c r="M19" s="224">
        <v>501</v>
      </c>
    </row>
    <row r="20" spans="1:13" ht="14.25">
      <c r="A20" s="594"/>
      <c r="B20" s="58" t="s">
        <v>113</v>
      </c>
      <c r="C20" s="58" t="s">
        <v>122</v>
      </c>
      <c r="D20" s="205">
        <v>43630</v>
      </c>
      <c r="E20" s="205">
        <v>43750</v>
      </c>
      <c r="F20" s="224">
        <v>29</v>
      </c>
      <c r="G20" s="594">
        <v>119</v>
      </c>
      <c r="H20" s="594"/>
      <c r="I20" s="58" t="s">
        <v>44</v>
      </c>
      <c r="J20" s="58" t="s">
        <v>120</v>
      </c>
      <c r="K20" s="205">
        <v>42764</v>
      </c>
      <c r="L20" s="205">
        <v>43859</v>
      </c>
      <c r="M20" s="224">
        <v>14</v>
      </c>
    </row>
    <row r="21" spans="1:13" ht="14.25">
      <c r="A21" s="594"/>
      <c r="B21" s="58" t="s">
        <v>113</v>
      </c>
      <c r="C21" s="58" t="s">
        <v>122</v>
      </c>
      <c r="D21" s="205">
        <v>43625</v>
      </c>
      <c r="E21" s="205">
        <v>43745</v>
      </c>
      <c r="F21" s="224">
        <v>50</v>
      </c>
      <c r="G21" s="594"/>
      <c r="H21" s="594"/>
      <c r="I21" s="58" t="s">
        <v>27</v>
      </c>
      <c r="J21" s="58" t="s">
        <v>120</v>
      </c>
      <c r="K21" s="205">
        <v>43449</v>
      </c>
      <c r="L21" s="205">
        <v>43509</v>
      </c>
      <c r="M21" s="224">
        <v>33</v>
      </c>
    </row>
    <row r="22" spans="1:13" ht="14.25">
      <c r="A22" s="594"/>
      <c r="B22" s="58" t="s">
        <v>113</v>
      </c>
      <c r="C22" s="58" t="s">
        <v>122</v>
      </c>
      <c r="D22" s="205">
        <v>43603</v>
      </c>
      <c r="E22" s="205">
        <v>43723</v>
      </c>
      <c r="F22" s="224">
        <v>2</v>
      </c>
      <c r="G22" s="594"/>
      <c r="H22" s="594"/>
      <c r="I22" s="58" t="s">
        <v>34</v>
      </c>
      <c r="J22" s="58" t="s">
        <v>121</v>
      </c>
      <c r="K22" s="205">
        <v>43189</v>
      </c>
      <c r="L22" s="205">
        <v>44284</v>
      </c>
      <c r="M22" s="224">
        <v>31</v>
      </c>
    </row>
    <row r="23" spans="1:13" ht="14.25">
      <c r="A23" s="594"/>
      <c r="B23" s="58" t="s">
        <v>113</v>
      </c>
      <c r="C23" s="58" t="s">
        <v>122</v>
      </c>
      <c r="D23" s="205">
        <v>43606</v>
      </c>
      <c r="E23" s="205">
        <v>43726</v>
      </c>
      <c r="F23" s="224">
        <v>38</v>
      </c>
      <c r="G23" s="594"/>
      <c r="H23" s="594"/>
      <c r="I23" s="58" t="s">
        <v>15</v>
      </c>
      <c r="J23" s="58" t="s">
        <v>120</v>
      </c>
      <c r="K23" s="205">
        <v>43333</v>
      </c>
      <c r="L23" s="205">
        <v>43413</v>
      </c>
      <c r="M23" s="224">
        <v>1442</v>
      </c>
    </row>
    <row r="24" spans="1:13" ht="14.25">
      <c r="A24" s="594"/>
      <c r="B24" s="58" t="s">
        <v>109</v>
      </c>
      <c r="C24" s="58" t="s">
        <v>123</v>
      </c>
      <c r="D24" s="205">
        <v>43625</v>
      </c>
      <c r="E24" s="205">
        <v>43745</v>
      </c>
      <c r="F24" s="224">
        <v>30</v>
      </c>
      <c r="G24" s="224">
        <v>30</v>
      </c>
      <c r="H24" s="594"/>
      <c r="I24" s="58" t="s">
        <v>18</v>
      </c>
      <c r="J24" s="58" t="s">
        <v>120</v>
      </c>
      <c r="K24" s="205">
        <v>43333</v>
      </c>
      <c r="L24" s="205">
        <v>43413</v>
      </c>
      <c r="M24" s="224">
        <v>1241</v>
      </c>
    </row>
    <row r="25" spans="1:13" ht="14.25">
      <c r="A25" s="594"/>
      <c r="B25" s="58" t="s">
        <v>111</v>
      </c>
      <c r="C25" s="58" t="s">
        <v>122</v>
      </c>
      <c r="D25" s="205">
        <v>43629</v>
      </c>
      <c r="E25" s="205">
        <v>43749</v>
      </c>
      <c r="F25" s="224">
        <v>66</v>
      </c>
      <c r="G25" s="594">
        <v>141</v>
      </c>
      <c r="H25" s="594"/>
      <c r="I25" s="58" t="s">
        <v>32</v>
      </c>
      <c r="J25" s="58" t="s">
        <v>120</v>
      </c>
      <c r="K25" s="205">
        <v>43427</v>
      </c>
      <c r="L25" s="205">
        <v>43507</v>
      </c>
      <c r="M25" s="224">
        <v>141</v>
      </c>
    </row>
    <row r="26" spans="1:13" ht="14.25">
      <c r="A26" s="594"/>
      <c r="B26" s="58" t="s">
        <v>111</v>
      </c>
      <c r="C26" s="58" t="s">
        <v>122</v>
      </c>
      <c r="D26" s="205">
        <v>43624</v>
      </c>
      <c r="E26" s="205">
        <v>43744</v>
      </c>
      <c r="F26" s="224">
        <v>52</v>
      </c>
      <c r="G26" s="594"/>
      <c r="H26" s="594"/>
      <c r="I26" s="58" t="s">
        <v>38</v>
      </c>
      <c r="J26" s="58" t="s">
        <v>127</v>
      </c>
      <c r="K26" s="205">
        <v>43363</v>
      </c>
      <c r="L26" s="205">
        <v>43423</v>
      </c>
      <c r="M26" s="224">
        <v>1</v>
      </c>
    </row>
    <row r="27" spans="1:13" ht="14.25">
      <c r="A27" s="594"/>
      <c r="B27" s="58" t="s">
        <v>111</v>
      </c>
      <c r="C27" s="58" t="s">
        <v>122</v>
      </c>
      <c r="D27" s="205">
        <v>43608</v>
      </c>
      <c r="E27" s="205">
        <v>43728</v>
      </c>
      <c r="F27" s="224">
        <v>23</v>
      </c>
      <c r="G27" s="594"/>
      <c r="H27" s="594"/>
      <c r="I27" s="58" t="s">
        <v>39</v>
      </c>
      <c r="J27" s="58" t="s">
        <v>128</v>
      </c>
      <c r="K27" s="205">
        <v>43353</v>
      </c>
      <c r="L27" s="205">
        <v>43893</v>
      </c>
      <c r="M27" s="224">
        <v>3</v>
      </c>
    </row>
    <row r="28" spans="1:13" ht="14.25">
      <c r="A28" s="594"/>
      <c r="B28" s="58" t="s">
        <v>110</v>
      </c>
      <c r="C28" s="58" t="s">
        <v>123</v>
      </c>
      <c r="D28" s="205">
        <v>43624</v>
      </c>
      <c r="E28" s="205">
        <v>43744</v>
      </c>
      <c r="F28" s="224">
        <v>19</v>
      </c>
      <c r="G28" s="224">
        <v>19</v>
      </c>
      <c r="H28" s="594"/>
      <c r="I28" s="58" t="s">
        <v>25</v>
      </c>
      <c r="J28" s="58" t="s">
        <v>124</v>
      </c>
      <c r="K28" s="205">
        <v>43483</v>
      </c>
      <c r="L28" s="205">
        <v>43563</v>
      </c>
      <c r="M28" s="224">
        <v>1617</v>
      </c>
    </row>
    <row r="29" spans="1:13" ht="14.25">
      <c r="A29" s="594"/>
      <c r="B29" s="58" t="s">
        <v>101</v>
      </c>
      <c r="C29" s="58" t="s">
        <v>122</v>
      </c>
      <c r="D29" s="205">
        <v>43626</v>
      </c>
      <c r="E29" s="205">
        <v>43746</v>
      </c>
      <c r="F29" s="224">
        <v>48</v>
      </c>
      <c r="G29" s="594">
        <v>57</v>
      </c>
      <c r="H29" s="594"/>
      <c r="I29" s="58" t="s">
        <v>42</v>
      </c>
      <c r="J29" s="58" t="s">
        <v>120</v>
      </c>
      <c r="K29" s="205">
        <v>43101</v>
      </c>
      <c r="L29" s="205">
        <v>44196</v>
      </c>
      <c r="M29" s="224">
        <v>109</v>
      </c>
    </row>
    <row r="30" spans="1:13" ht="14.25">
      <c r="A30" s="594"/>
      <c r="B30" s="58" t="s">
        <v>101</v>
      </c>
      <c r="C30" s="58" t="s">
        <v>122</v>
      </c>
      <c r="D30" s="205">
        <v>43608</v>
      </c>
      <c r="E30" s="205">
        <v>43728</v>
      </c>
      <c r="F30" s="224">
        <v>9</v>
      </c>
      <c r="G30" s="594"/>
      <c r="H30" s="594"/>
      <c r="I30" s="58" t="s">
        <v>50</v>
      </c>
      <c r="J30" s="58" t="s">
        <v>129</v>
      </c>
      <c r="K30" s="205">
        <v>42764</v>
      </c>
      <c r="L30" s="205">
        <v>43859</v>
      </c>
      <c r="M30" s="224">
        <v>13</v>
      </c>
    </row>
    <row r="31" spans="1:13" ht="14.25">
      <c r="A31" s="594"/>
      <c r="B31" s="58" t="s">
        <v>108</v>
      </c>
      <c r="C31" s="58" t="s">
        <v>123</v>
      </c>
      <c r="D31" s="205">
        <v>43629</v>
      </c>
      <c r="E31" s="205">
        <v>43749</v>
      </c>
      <c r="F31" s="224">
        <v>105</v>
      </c>
      <c r="G31" s="594">
        <v>227</v>
      </c>
      <c r="H31" s="594"/>
      <c r="I31" s="58" t="s">
        <v>51</v>
      </c>
      <c r="J31" s="58" t="s">
        <v>127</v>
      </c>
      <c r="K31" s="205">
        <v>42359</v>
      </c>
      <c r="L31" s="205">
        <v>44184</v>
      </c>
      <c r="M31" s="224">
        <v>13</v>
      </c>
    </row>
    <row r="32" spans="1:13" ht="14.25">
      <c r="A32" s="594"/>
      <c r="B32" s="58" t="s">
        <v>108</v>
      </c>
      <c r="C32" s="58" t="s">
        <v>123</v>
      </c>
      <c r="D32" s="205">
        <v>43626</v>
      </c>
      <c r="E32" s="205">
        <v>43746</v>
      </c>
      <c r="F32" s="224">
        <v>122</v>
      </c>
      <c r="G32" s="594"/>
      <c r="H32" s="594"/>
      <c r="I32" s="58" t="s">
        <v>37</v>
      </c>
      <c r="J32" s="58" t="s">
        <v>127</v>
      </c>
      <c r="K32" s="205">
        <v>42781</v>
      </c>
      <c r="L32" s="205">
        <v>44606</v>
      </c>
      <c r="M32" s="224">
        <v>1</v>
      </c>
    </row>
    <row r="33" spans="1:13" ht="14.25">
      <c r="A33" s="594"/>
      <c r="B33" s="58" t="s">
        <v>103</v>
      </c>
      <c r="C33" s="58" t="s">
        <v>122</v>
      </c>
      <c r="D33" s="205">
        <v>43625</v>
      </c>
      <c r="E33" s="205">
        <v>43745</v>
      </c>
      <c r="F33" s="224">
        <v>39</v>
      </c>
      <c r="G33" s="594">
        <v>41</v>
      </c>
      <c r="H33" s="594"/>
      <c r="I33" s="58" t="s">
        <v>36</v>
      </c>
      <c r="J33" s="58" t="s">
        <v>121</v>
      </c>
      <c r="K33" s="205">
        <v>43316</v>
      </c>
      <c r="L33" s="205">
        <v>44411</v>
      </c>
      <c r="M33" s="224">
        <v>21</v>
      </c>
    </row>
    <row r="34" spans="1:13" ht="14.25">
      <c r="A34" s="594"/>
      <c r="B34" s="58" t="s">
        <v>103</v>
      </c>
      <c r="C34" s="58" t="s">
        <v>122</v>
      </c>
      <c r="D34" s="205">
        <v>43615</v>
      </c>
      <c r="E34" s="205">
        <v>43735</v>
      </c>
      <c r="F34" s="224">
        <v>2</v>
      </c>
      <c r="G34" s="594"/>
      <c r="H34" s="594"/>
      <c r="I34" s="58" t="s">
        <v>260</v>
      </c>
      <c r="J34" s="58" t="s">
        <v>120</v>
      </c>
      <c r="K34" s="205">
        <v>43631</v>
      </c>
      <c r="L34" s="205">
        <v>43711</v>
      </c>
      <c r="M34" s="224">
        <v>918</v>
      </c>
    </row>
    <row r="35" spans="1:13" ht="14.25">
      <c r="A35" s="594"/>
      <c r="B35" s="58" t="s">
        <v>106</v>
      </c>
      <c r="C35" s="58" t="s">
        <v>123</v>
      </c>
      <c r="D35" s="205">
        <v>43619</v>
      </c>
      <c r="E35" s="205">
        <v>43739</v>
      </c>
      <c r="F35" s="224">
        <v>78</v>
      </c>
      <c r="G35" s="594">
        <v>178</v>
      </c>
      <c r="H35" s="594"/>
      <c r="I35" s="58" t="s">
        <v>48</v>
      </c>
      <c r="J35" s="58" t="s">
        <v>120</v>
      </c>
      <c r="K35" s="205">
        <v>42764</v>
      </c>
      <c r="L35" s="205">
        <v>43859</v>
      </c>
      <c r="M35" s="224">
        <v>48</v>
      </c>
    </row>
    <row r="36" spans="1:13" ht="14.25">
      <c r="A36" s="594"/>
      <c r="B36" s="58" t="s">
        <v>106</v>
      </c>
      <c r="C36" s="58" t="s">
        <v>123</v>
      </c>
      <c r="D36" s="205">
        <v>43629</v>
      </c>
      <c r="E36" s="205">
        <v>43749</v>
      </c>
      <c r="F36" s="224">
        <v>100</v>
      </c>
      <c r="G36" s="594"/>
      <c r="H36" s="594"/>
      <c r="I36" s="58" t="s">
        <v>47</v>
      </c>
      <c r="J36" s="58" t="s">
        <v>121</v>
      </c>
      <c r="K36" s="205">
        <v>43074</v>
      </c>
      <c r="L36" s="205">
        <v>44169</v>
      </c>
      <c r="M36" s="224">
        <v>29</v>
      </c>
    </row>
    <row r="37" spans="1:13" ht="14.25">
      <c r="A37" s="594" t="s">
        <v>134</v>
      </c>
      <c r="B37" s="58" t="s">
        <v>302</v>
      </c>
      <c r="C37" s="58" t="s">
        <v>120</v>
      </c>
      <c r="D37" s="205">
        <v>43626</v>
      </c>
      <c r="E37" s="205">
        <v>43643</v>
      </c>
      <c r="F37" s="224">
        <v>5</v>
      </c>
      <c r="G37" s="224">
        <v>5</v>
      </c>
      <c r="H37" s="594"/>
      <c r="I37" s="58" t="s">
        <v>43</v>
      </c>
      <c r="J37" s="58" t="s">
        <v>121</v>
      </c>
      <c r="K37" s="205">
        <v>42948</v>
      </c>
      <c r="L37" s="205">
        <v>44043</v>
      </c>
      <c r="M37" s="224">
        <v>6</v>
      </c>
    </row>
    <row r="38" spans="1:13" ht="14.25">
      <c r="A38" s="594"/>
      <c r="B38" s="58" t="s">
        <v>10</v>
      </c>
      <c r="C38" s="58" t="s">
        <v>120</v>
      </c>
      <c r="D38" s="205">
        <v>43619</v>
      </c>
      <c r="E38" s="205">
        <v>43649</v>
      </c>
      <c r="F38" s="224">
        <v>1</v>
      </c>
      <c r="G38" s="224">
        <v>1</v>
      </c>
      <c r="H38" s="594"/>
      <c r="I38" s="58" t="s">
        <v>24</v>
      </c>
      <c r="J38" s="58" t="s">
        <v>120</v>
      </c>
      <c r="K38" s="205">
        <v>43424</v>
      </c>
      <c r="L38" s="205">
        <v>43789</v>
      </c>
      <c r="M38" s="224">
        <v>996</v>
      </c>
    </row>
    <row r="39" spans="1:13" ht="14.25">
      <c r="A39" s="50"/>
      <c r="B39" s="50"/>
      <c r="C39" s="50"/>
      <c r="D39" s="223"/>
      <c r="E39" s="223"/>
      <c r="F39" s="223"/>
      <c r="G39" s="223"/>
      <c r="H39" s="594"/>
      <c r="I39" s="58" t="s">
        <v>28</v>
      </c>
      <c r="J39" s="58" t="s">
        <v>120</v>
      </c>
      <c r="K39" s="205">
        <v>43366</v>
      </c>
      <c r="L39" s="205">
        <v>43367</v>
      </c>
      <c r="M39" s="224">
        <v>132</v>
      </c>
    </row>
  </sheetData>
  <sortState ref="A2:H96">
    <sortCondition ref="B2:B96"/>
  </sortState>
  <mergeCells count="14">
    <mergeCell ref="G29:G30"/>
    <mergeCell ref="G31:G32"/>
    <mergeCell ref="G33:G34"/>
    <mergeCell ref="G35:G36"/>
    <mergeCell ref="A1:M1"/>
    <mergeCell ref="H3:H39"/>
    <mergeCell ref="A3:A36"/>
    <mergeCell ref="A37:A38"/>
    <mergeCell ref="G4:G5"/>
    <mergeCell ref="G8:G9"/>
    <mergeCell ref="G15:G17"/>
    <mergeCell ref="G18:G19"/>
    <mergeCell ref="G20:G23"/>
    <mergeCell ref="G25:G27"/>
  </mergeCells>
  <phoneticPr fontId="1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N1"/>
    </sheetView>
  </sheetViews>
  <sheetFormatPr defaultRowHeight="13.5"/>
  <cols>
    <col min="2" max="2" width="43.875" customWidth="1"/>
    <col min="3" max="3" width="5" customWidth="1"/>
    <col min="5" max="5" width="12.5" style="38" bestFit="1" customWidth="1"/>
    <col min="6" max="6" width="6.125" style="38" bestFit="1" customWidth="1"/>
    <col min="7" max="7" width="5.25" style="38" bestFit="1" customWidth="1"/>
    <col min="9" max="9" width="22.375" customWidth="1"/>
    <col min="10" max="10" width="4" customWidth="1"/>
    <col min="11" max="12" width="9" style="38"/>
    <col min="13" max="13" width="6" style="38" bestFit="1" customWidth="1"/>
    <col min="14" max="14" width="5" style="38" bestFit="1" customWidth="1"/>
  </cols>
  <sheetData>
    <row r="1" spans="1:14">
      <c r="A1" s="479" t="s">
        <v>327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28.5">
      <c r="A2" s="14" t="s">
        <v>73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4</v>
      </c>
      <c r="G2" s="14" t="s">
        <v>74</v>
      </c>
      <c r="H2" s="14" t="s">
        <v>73</v>
      </c>
      <c r="I2" s="14" t="s">
        <v>1</v>
      </c>
      <c r="J2" s="14" t="s">
        <v>119</v>
      </c>
      <c r="K2" s="14" t="s">
        <v>2</v>
      </c>
      <c r="L2" s="14" t="s">
        <v>3</v>
      </c>
      <c r="M2" s="14" t="s">
        <v>4</v>
      </c>
      <c r="N2" s="14" t="s">
        <v>74</v>
      </c>
    </row>
    <row r="3" spans="1:14" ht="14.25">
      <c r="A3" s="594" t="s">
        <v>135</v>
      </c>
      <c r="B3" s="58" t="s">
        <v>8</v>
      </c>
      <c r="C3" s="58" t="s">
        <v>121</v>
      </c>
      <c r="D3" s="221">
        <v>43628</v>
      </c>
      <c r="E3" s="205">
        <v>43688</v>
      </c>
      <c r="F3" s="231">
        <v>78</v>
      </c>
      <c r="G3" s="231">
        <v>78</v>
      </c>
      <c r="H3" s="594" t="s">
        <v>144</v>
      </c>
      <c r="I3" s="58" t="s">
        <v>15</v>
      </c>
      <c r="J3" s="58" t="s">
        <v>120</v>
      </c>
      <c r="K3" s="205">
        <v>43333</v>
      </c>
      <c r="L3" s="205">
        <v>43413</v>
      </c>
      <c r="M3" s="231">
        <v>1405</v>
      </c>
      <c r="N3" s="231">
        <v>1405</v>
      </c>
    </row>
    <row r="4" spans="1:14" ht="14.25">
      <c r="A4" s="594"/>
      <c r="B4" s="58" t="s">
        <v>17</v>
      </c>
      <c r="C4" s="58" t="s">
        <v>120</v>
      </c>
      <c r="D4" s="221">
        <v>43628</v>
      </c>
      <c r="E4" s="205">
        <v>43688</v>
      </c>
      <c r="F4" s="231">
        <v>22</v>
      </c>
      <c r="G4" s="231">
        <v>22</v>
      </c>
      <c r="H4" s="594"/>
      <c r="I4" s="58" t="s">
        <v>18</v>
      </c>
      <c r="J4" s="58" t="s">
        <v>120</v>
      </c>
      <c r="K4" s="205">
        <v>43333</v>
      </c>
      <c r="L4" s="205">
        <v>43413</v>
      </c>
      <c r="M4" s="231">
        <v>1237</v>
      </c>
      <c r="N4" s="231">
        <v>1237</v>
      </c>
    </row>
    <row r="5" spans="1:14" ht="14.25">
      <c r="A5" s="594"/>
      <c r="B5" s="58" t="s">
        <v>21</v>
      </c>
      <c r="C5" s="58" t="s">
        <v>121</v>
      </c>
      <c r="D5" s="221">
        <v>43618</v>
      </c>
      <c r="E5" s="205">
        <v>43708</v>
      </c>
      <c r="F5" s="231">
        <v>29</v>
      </c>
      <c r="G5" s="594">
        <v>36</v>
      </c>
      <c r="H5" s="594"/>
      <c r="I5" s="58" t="s">
        <v>32</v>
      </c>
      <c r="J5" s="58" t="s">
        <v>120</v>
      </c>
      <c r="K5" s="205">
        <v>43427</v>
      </c>
      <c r="L5" s="205">
        <v>43507</v>
      </c>
      <c r="M5" s="231">
        <v>141</v>
      </c>
      <c r="N5" s="231">
        <v>141</v>
      </c>
    </row>
    <row r="6" spans="1:14" ht="14.25">
      <c r="A6" s="594"/>
      <c r="B6" s="58" t="s">
        <v>21</v>
      </c>
      <c r="C6" s="58" t="s">
        <v>121</v>
      </c>
      <c r="D6" s="221">
        <v>43624</v>
      </c>
      <c r="E6" s="205">
        <v>43714</v>
      </c>
      <c r="F6" s="231">
        <v>7</v>
      </c>
      <c r="G6" s="594"/>
      <c r="H6" s="594"/>
      <c r="I6" s="58" t="s">
        <v>38</v>
      </c>
      <c r="J6" s="58" t="s">
        <v>127</v>
      </c>
      <c r="K6" s="205">
        <v>43363</v>
      </c>
      <c r="L6" s="205">
        <v>43423</v>
      </c>
      <c r="M6" s="231">
        <v>1</v>
      </c>
      <c r="N6" s="231">
        <v>1</v>
      </c>
    </row>
    <row r="7" spans="1:14" ht="14.25">
      <c r="A7" s="594"/>
      <c r="B7" s="58" t="s">
        <v>116</v>
      </c>
      <c r="C7" s="58" t="s">
        <v>121</v>
      </c>
      <c r="D7" s="221">
        <v>43622</v>
      </c>
      <c r="E7" s="205">
        <v>43682</v>
      </c>
      <c r="F7" s="231">
        <v>64</v>
      </c>
      <c r="G7" s="594">
        <v>67</v>
      </c>
      <c r="H7" s="594"/>
      <c r="I7" s="58" t="s">
        <v>39</v>
      </c>
      <c r="J7" s="58" t="s">
        <v>128</v>
      </c>
      <c r="K7" s="205">
        <v>43353</v>
      </c>
      <c r="L7" s="205">
        <v>43893</v>
      </c>
      <c r="M7" s="231">
        <v>3</v>
      </c>
      <c r="N7" s="231">
        <v>3</v>
      </c>
    </row>
    <row r="8" spans="1:14" ht="14.25">
      <c r="A8" s="594"/>
      <c r="B8" s="58" t="s">
        <v>116</v>
      </c>
      <c r="C8" s="58" t="s">
        <v>121</v>
      </c>
      <c r="D8" s="221">
        <v>43608</v>
      </c>
      <c r="E8" s="205">
        <v>43668</v>
      </c>
      <c r="F8" s="231">
        <v>3</v>
      </c>
      <c r="G8" s="594"/>
      <c r="H8" s="594"/>
      <c r="I8" s="58" t="s">
        <v>25</v>
      </c>
      <c r="J8" s="58" t="s">
        <v>124</v>
      </c>
      <c r="K8" s="205">
        <v>43483</v>
      </c>
      <c r="L8" s="205">
        <v>43563</v>
      </c>
      <c r="M8" s="231">
        <v>1579</v>
      </c>
      <c r="N8" s="231">
        <v>1579</v>
      </c>
    </row>
    <row r="9" spans="1:14" ht="14.25">
      <c r="A9" s="594"/>
      <c r="B9" s="58" t="s">
        <v>16</v>
      </c>
      <c r="C9" s="58" t="s">
        <v>121</v>
      </c>
      <c r="D9" s="221">
        <v>43637</v>
      </c>
      <c r="E9" s="205">
        <v>43672</v>
      </c>
      <c r="F9" s="231">
        <v>23</v>
      </c>
      <c r="G9" s="594">
        <v>37</v>
      </c>
      <c r="H9" s="594"/>
      <c r="I9" s="58" t="s">
        <v>42</v>
      </c>
      <c r="J9" s="58" t="s">
        <v>120</v>
      </c>
      <c r="K9" s="205">
        <v>43101</v>
      </c>
      <c r="L9" s="205">
        <v>44196</v>
      </c>
      <c r="M9" s="231">
        <v>109</v>
      </c>
      <c r="N9" s="231">
        <v>109</v>
      </c>
    </row>
    <row r="10" spans="1:14" ht="14.25">
      <c r="A10" s="594"/>
      <c r="B10" s="58" t="s">
        <v>16</v>
      </c>
      <c r="C10" s="58" t="s">
        <v>121</v>
      </c>
      <c r="D10" s="221">
        <v>43632</v>
      </c>
      <c r="E10" s="205">
        <v>43677</v>
      </c>
      <c r="F10" s="231">
        <v>14</v>
      </c>
      <c r="G10" s="594"/>
      <c r="H10" s="594"/>
      <c r="I10" s="58" t="s">
        <v>50</v>
      </c>
      <c r="J10" s="58" t="s">
        <v>129</v>
      </c>
      <c r="K10" s="205">
        <v>42764</v>
      </c>
      <c r="L10" s="205">
        <v>43859</v>
      </c>
      <c r="M10" s="231">
        <v>13</v>
      </c>
      <c r="N10" s="231">
        <v>13</v>
      </c>
    </row>
    <row r="11" spans="1:14" ht="14.25">
      <c r="A11" s="594"/>
      <c r="B11" s="58" t="s">
        <v>11</v>
      </c>
      <c r="C11" s="58" t="s">
        <v>120</v>
      </c>
      <c r="D11" s="221">
        <v>43628</v>
      </c>
      <c r="E11" s="205">
        <v>43688</v>
      </c>
      <c r="F11" s="231">
        <v>12</v>
      </c>
      <c r="G11" s="231">
        <v>12</v>
      </c>
      <c r="H11" s="594"/>
      <c r="I11" s="58" t="s">
        <v>51</v>
      </c>
      <c r="J11" s="58" t="s">
        <v>127</v>
      </c>
      <c r="K11" s="205">
        <v>42359</v>
      </c>
      <c r="L11" s="205">
        <v>44184</v>
      </c>
      <c r="M11" s="231">
        <v>13</v>
      </c>
      <c r="N11" s="231">
        <v>13</v>
      </c>
    </row>
    <row r="12" spans="1:14" ht="14.25">
      <c r="A12" s="594"/>
      <c r="B12" s="58" t="s">
        <v>10</v>
      </c>
      <c r="C12" s="58" t="s">
        <v>120</v>
      </c>
      <c r="D12" s="221">
        <v>43637</v>
      </c>
      <c r="E12" s="205">
        <v>43667</v>
      </c>
      <c r="F12" s="231">
        <v>43</v>
      </c>
      <c r="G12" s="231">
        <v>43</v>
      </c>
      <c r="H12" s="594"/>
      <c r="I12" s="58" t="s">
        <v>37</v>
      </c>
      <c r="J12" s="58" t="s">
        <v>127</v>
      </c>
      <c r="K12" s="205">
        <v>42781</v>
      </c>
      <c r="L12" s="205">
        <v>44606</v>
      </c>
      <c r="M12" s="231">
        <v>1</v>
      </c>
      <c r="N12" s="231">
        <v>1</v>
      </c>
    </row>
    <row r="13" spans="1:14" ht="14.25">
      <c r="A13" s="594"/>
      <c r="B13" s="58" t="s">
        <v>10</v>
      </c>
      <c r="C13" s="58" t="s">
        <v>120</v>
      </c>
      <c r="D13" s="221">
        <v>43635</v>
      </c>
      <c r="E13" s="205">
        <v>43665</v>
      </c>
      <c r="F13" s="231">
        <v>42</v>
      </c>
      <c r="G13" s="231">
        <v>42</v>
      </c>
      <c r="H13" s="594"/>
      <c r="I13" s="58" t="s">
        <v>36</v>
      </c>
      <c r="J13" s="58" t="s">
        <v>121</v>
      </c>
      <c r="K13" s="205">
        <v>43316</v>
      </c>
      <c r="L13" s="205">
        <v>44411</v>
      </c>
      <c r="M13" s="231">
        <v>21</v>
      </c>
      <c r="N13" s="231">
        <v>21</v>
      </c>
    </row>
    <row r="14" spans="1:14" ht="14.25">
      <c r="A14" s="594"/>
      <c r="B14" s="58" t="s">
        <v>10</v>
      </c>
      <c r="C14" s="58" t="s">
        <v>120</v>
      </c>
      <c r="D14" s="221">
        <v>43619</v>
      </c>
      <c r="E14" s="205">
        <v>43649</v>
      </c>
      <c r="F14" s="231">
        <v>1</v>
      </c>
      <c r="G14" s="231">
        <v>1</v>
      </c>
      <c r="H14" s="594"/>
      <c r="I14" s="58" t="s">
        <v>260</v>
      </c>
      <c r="J14" s="58" t="s">
        <v>120</v>
      </c>
      <c r="K14" s="205">
        <v>43632</v>
      </c>
      <c r="L14" s="205">
        <v>43712</v>
      </c>
      <c r="M14" s="231">
        <v>771</v>
      </c>
      <c r="N14" s="231">
        <v>771</v>
      </c>
    </row>
    <row r="15" spans="1:14" ht="14.25">
      <c r="A15" s="594"/>
      <c r="B15" s="58" t="s">
        <v>112</v>
      </c>
      <c r="C15" s="58" t="s">
        <v>122</v>
      </c>
      <c r="D15" s="221">
        <v>43607</v>
      </c>
      <c r="E15" s="205">
        <v>43727</v>
      </c>
      <c r="F15" s="231">
        <v>32</v>
      </c>
      <c r="G15" s="594">
        <v>114</v>
      </c>
      <c r="H15" s="594"/>
      <c r="I15" s="58" t="s">
        <v>48</v>
      </c>
      <c r="J15" s="58" t="s">
        <v>120</v>
      </c>
      <c r="K15" s="205">
        <v>42764</v>
      </c>
      <c r="L15" s="205">
        <v>43859</v>
      </c>
      <c r="M15" s="231">
        <v>48</v>
      </c>
      <c r="N15" s="231">
        <v>48</v>
      </c>
    </row>
    <row r="16" spans="1:14" ht="14.25">
      <c r="A16" s="594"/>
      <c r="B16" s="58" t="s">
        <v>112</v>
      </c>
      <c r="C16" s="58" t="s">
        <v>122</v>
      </c>
      <c r="D16" s="221">
        <v>43630</v>
      </c>
      <c r="E16" s="205">
        <v>43750</v>
      </c>
      <c r="F16" s="231">
        <v>45</v>
      </c>
      <c r="G16" s="594"/>
      <c r="H16" s="594"/>
      <c r="I16" s="58" t="s">
        <v>47</v>
      </c>
      <c r="J16" s="58" t="s">
        <v>121</v>
      </c>
      <c r="K16" s="205">
        <v>43074</v>
      </c>
      <c r="L16" s="205">
        <v>44169</v>
      </c>
      <c r="M16" s="231">
        <v>29</v>
      </c>
      <c r="N16" s="231">
        <v>29</v>
      </c>
    </row>
    <row r="17" spans="1:14" ht="14.25">
      <c r="A17" s="594"/>
      <c r="B17" s="58" t="s">
        <v>112</v>
      </c>
      <c r="C17" s="58" t="s">
        <v>122</v>
      </c>
      <c r="D17" s="221">
        <v>43621</v>
      </c>
      <c r="E17" s="205">
        <v>43741</v>
      </c>
      <c r="F17" s="231">
        <v>37</v>
      </c>
      <c r="G17" s="594"/>
      <c r="H17" s="594"/>
      <c r="I17" s="58" t="s">
        <v>43</v>
      </c>
      <c r="J17" s="58" t="s">
        <v>121</v>
      </c>
      <c r="K17" s="205">
        <v>42948</v>
      </c>
      <c r="L17" s="205">
        <v>44043</v>
      </c>
      <c r="M17" s="231">
        <v>6</v>
      </c>
      <c r="N17" s="231">
        <v>6</v>
      </c>
    </row>
    <row r="18" spans="1:14" ht="14.25">
      <c r="A18" s="594"/>
      <c r="B18" s="58" t="s">
        <v>104</v>
      </c>
      <c r="C18" s="58" t="s">
        <v>123</v>
      </c>
      <c r="D18" s="221">
        <v>43632</v>
      </c>
      <c r="E18" s="205">
        <v>43752</v>
      </c>
      <c r="F18" s="231">
        <v>113</v>
      </c>
      <c r="G18" s="231">
        <v>113</v>
      </c>
      <c r="H18" s="594"/>
      <c r="I18" s="58" t="s">
        <v>24</v>
      </c>
      <c r="J18" s="58" t="s">
        <v>120</v>
      </c>
      <c r="K18" s="205">
        <v>43424</v>
      </c>
      <c r="L18" s="205">
        <v>43789</v>
      </c>
      <c r="M18" s="231">
        <v>996</v>
      </c>
      <c r="N18" s="231">
        <v>996</v>
      </c>
    </row>
    <row r="19" spans="1:14" ht="14.25">
      <c r="A19" s="594"/>
      <c r="B19" s="58" t="s">
        <v>113</v>
      </c>
      <c r="C19" s="58" t="s">
        <v>122</v>
      </c>
      <c r="D19" s="221">
        <v>43606</v>
      </c>
      <c r="E19" s="205">
        <v>43726</v>
      </c>
      <c r="F19" s="231">
        <v>12</v>
      </c>
      <c r="G19" s="594">
        <v>91</v>
      </c>
      <c r="H19" s="594"/>
      <c r="I19" s="58" t="s">
        <v>28</v>
      </c>
      <c r="J19" s="58" t="s">
        <v>120</v>
      </c>
      <c r="K19" s="205">
        <v>43366</v>
      </c>
      <c r="L19" s="205">
        <v>43367</v>
      </c>
      <c r="M19" s="231">
        <v>132</v>
      </c>
      <c r="N19" s="231">
        <v>132</v>
      </c>
    </row>
    <row r="20" spans="1:14" ht="14.25">
      <c r="A20" s="594"/>
      <c r="B20" s="58" t="s">
        <v>113</v>
      </c>
      <c r="C20" s="58" t="s">
        <v>122</v>
      </c>
      <c r="D20" s="221">
        <v>43630</v>
      </c>
      <c r="E20" s="205">
        <v>43750</v>
      </c>
      <c r="F20" s="231">
        <v>29</v>
      </c>
      <c r="G20" s="594"/>
      <c r="H20" s="594"/>
      <c r="I20" s="58" t="s">
        <v>149</v>
      </c>
      <c r="J20" s="58" t="s">
        <v>120</v>
      </c>
      <c r="K20" s="205">
        <v>43573</v>
      </c>
      <c r="L20" s="205">
        <v>43938</v>
      </c>
      <c r="M20" s="231">
        <v>254</v>
      </c>
      <c r="N20" s="231">
        <v>254</v>
      </c>
    </row>
    <row r="21" spans="1:14" ht="14.25">
      <c r="A21" s="594"/>
      <c r="B21" s="58" t="s">
        <v>113</v>
      </c>
      <c r="C21" s="58" t="s">
        <v>122</v>
      </c>
      <c r="D21" s="221">
        <v>43625</v>
      </c>
      <c r="E21" s="205">
        <v>43745</v>
      </c>
      <c r="F21" s="231">
        <v>50</v>
      </c>
      <c r="G21" s="594"/>
      <c r="H21" s="594"/>
      <c r="I21" s="58" t="s">
        <v>13</v>
      </c>
      <c r="J21" s="58" t="s">
        <v>120</v>
      </c>
      <c r="K21" s="205">
        <v>43606</v>
      </c>
      <c r="L21" s="205">
        <v>43971</v>
      </c>
      <c r="M21" s="231">
        <v>941</v>
      </c>
      <c r="N21" s="231">
        <v>941</v>
      </c>
    </row>
    <row r="22" spans="1:14" ht="14.25">
      <c r="A22" s="594"/>
      <c r="B22" s="58" t="s">
        <v>109</v>
      </c>
      <c r="C22" s="58" t="s">
        <v>123</v>
      </c>
      <c r="D22" s="221">
        <v>43633</v>
      </c>
      <c r="E22" s="205">
        <v>43753</v>
      </c>
      <c r="F22" s="231">
        <v>150</v>
      </c>
      <c r="G22" s="231">
        <v>150</v>
      </c>
      <c r="H22" s="594"/>
      <c r="I22" s="58" t="s">
        <v>20</v>
      </c>
      <c r="J22" s="58" t="s">
        <v>120</v>
      </c>
      <c r="K22" s="205">
        <v>43619</v>
      </c>
      <c r="L22" s="205">
        <v>43699</v>
      </c>
      <c r="M22" s="231">
        <v>941</v>
      </c>
      <c r="N22" s="231">
        <v>941</v>
      </c>
    </row>
    <row r="23" spans="1:14" ht="14.25">
      <c r="A23" s="594"/>
      <c r="B23" s="58" t="s">
        <v>111</v>
      </c>
      <c r="C23" s="58" t="s">
        <v>122</v>
      </c>
      <c r="D23" s="221">
        <v>43629</v>
      </c>
      <c r="E23" s="205">
        <v>43749</v>
      </c>
      <c r="F23" s="231">
        <v>66</v>
      </c>
      <c r="G23" s="594">
        <v>133</v>
      </c>
      <c r="H23" s="594"/>
      <c r="I23" s="58" t="s">
        <v>22</v>
      </c>
      <c r="J23" s="58" t="s">
        <v>124</v>
      </c>
      <c r="K23" s="205">
        <v>43483</v>
      </c>
      <c r="L23" s="205">
        <v>43563</v>
      </c>
      <c r="M23" s="231">
        <v>1579</v>
      </c>
      <c r="N23" s="231">
        <v>1579</v>
      </c>
    </row>
    <row r="24" spans="1:14" ht="14.25">
      <c r="A24" s="594"/>
      <c r="B24" s="58" t="s">
        <v>111</v>
      </c>
      <c r="C24" s="58" t="s">
        <v>122</v>
      </c>
      <c r="D24" s="221">
        <v>43624</v>
      </c>
      <c r="E24" s="205">
        <v>43744</v>
      </c>
      <c r="F24" s="231">
        <v>52</v>
      </c>
      <c r="G24" s="594"/>
      <c r="H24" s="594"/>
      <c r="I24" s="58" t="s">
        <v>46</v>
      </c>
      <c r="J24" s="58" t="s">
        <v>120</v>
      </c>
      <c r="K24" s="205">
        <v>43213</v>
      </c>
      <c r="L24" s="205">
        <v>43573</v>
      </c>
      <c r="M24" s="231">
        <v>140</v>
      </c>
      <c r="N24" s="231">
        <v>140</v>
      </c>
    </row>
    <row r="25" spans="1:14" ht="14.25">
      <c r="A25" s="594"/>
      <c r="B25" s="58" t="s">
        <v>111</v>
      </c>
      <c r="C25" s="58" t="s">
        <v>122</v>
      </c>
      <c r="D25" s="221">
        <v>43608</v>
      </c>
      <c r="E25" s="205">
        <v>43728</v>
      </c>
      <c r="F25" s="231">
        <v>15</v>
      </c>
      <c r="G25" s="594"/>
      <c r="H25" s="594"/>
      <c r="I25" s="58" t="s">
        <v>45</v>
      </c>
      <c r="J25" s="58" t="s">
        <v>120</v>
      </c>
      <c r="K25" s="205">
        <v>42764</v>
      </c>
      <c r="L25" s="205">
        <v>43859</v>
      </c>
      <c r="M25" s="231">
        <v>159</v>
      </c>
      <c r="N25" s="231">
        <v>159</v>
      </c>
    </row>
    <row r="26" spans="1:14" ht="14.25">
      <c r="A26" s="594"/>
      <c r="B26" s="58" t="s">
        <v>110</v>
      </c>
      <c r="C26" s="58" t="s">
        <v>123</v>
      </c>
      <c r="D26" s="221">
        <v>43632</v>
      </c>
      <c r="E26" s="205">
        <v>43752</v>
      </c>
      <c r="F26" s="231">
        <v>74</v>
      </c>
      <c r="G26" s="231">
        <v>74</v>
      </c>
      <c r="H26" s="594"/>
      <c r="I26" s="58" t="s">
        <v>26</v>
      </c>
      <c r="J26" s="58" t="s">
        <v>121</v>
      </c>
      <c r="K26" s="205">
        <v>42942</v>
      </c>
      <c r="L26" s="205">
        <v>43671</v>
      </c>
      <c r="M26" s="231">
        <v>13</v>
      </c>
      <c r="N26" s="231">
        <v>13</v>
      </c>
    </row>
    <row r="27" spans="1:14" ht="14.25">
      <c r="A27" s="594"/>
      <c r="B27" s="58" t="s">
        <v>101</v>
      </c>
      <c r="C27" s="58" t="s">
        <v>122</v>
      </c>
      <c r="D27" s="221">
        <v>43632</v>
      </c>
      <c r="E27" s="205">
        <v>43752</v>
      </c>
      <c r="F27" s="231">
        <v>62</v>
      </c>
      <c r="G27" s="594">
        <v>114</v>
      </c>
      <c r="H27" s="594"/>
      <c r="I27" s="58" t="s">
        <v>49</v>
      </c>
      <c r="J27" s="58" t="s">
        <v>121</v>
      </c>
      <c r="K27" s="205">
        <v>42777</v>
      </c>
      <c r="L27" s="205">
        <v>44602</v>
      </c>
      <c r="M27" s="231">
        <v>256</v>
      </c>
      <c r="N27" s="231">
        <v>256</v>
      </c>
    </row>
    <row r="28" spans="1:14" ht="14.25">
      <c r="A28" s="594"/>
      <c r="B28" s="58" t="s">
        <v>101</v>
      </c>
      <c r="C28" s="58" t="s">
        <v>122</v>
      </c>
      <c r="D28" s="221">
        <v>43626</v>
      </c>
      <c r="E28" s="205">
        <v>43746</v>
      </c>
      <c r="F28" s="231">
        <v>48</v>
      </c>
      <c r="G28" s="594"/>
      <c r="H28" s="594"/>
      <c r="I28" s="58" t="s">
        <v>30</v>
      </c>
      <c r="J28" s="58" t="s">
        <v>120</v>
      </c>
      <c r="K28" s="205">
        <v>43298</v>
      </c>
      <c r="L28" s="205">
        <v>43478</v>
      </c>
      <c r="M28" s="231">
        <v>85</v>
      </c>
      <c r="N28" s="231">
        <v>85</v>
      </c>
    </row>
    <row r="29" spans="1:14" ht="14.25">
      <c r="A29" s="594"/>
      <c r="B29" s="58" t="s">
        <v>101</v>
      </c>
      <c r="C29" s="58" t="s">
        <v>122</v>
      </c>
      <c r="D29" s="221">
        <v>43608</v>
      </c>
      <c r="E29" s="205">
        <v>43728</v>
      </c>
      <c r="F29" s="231">
        <v>4</v>
      </c>
      <c r="G29" s="594"/>
      <c r="H29" s="594"/>
      <c r="I29" s="58" t="s">
        <v>40</v>
      </c>
      <c r="J29" s="58" t="s">
        <v>120</v>
      </c>
      <c r="K29" s="205">
        <v>43312</v>
      </c>
      <c r="L29" s="205">
        <v>43392</v>
      </c>
      <c r="M29" s="231">
        <v>298</v>
      </c>
      <c r="N29" s="231">
        <v>298</v>
      </c>
    </row>
    <row r="30" spans="1:14" ht="14.25">
      <c r="A30" s="594"/>
      <c r="B30" s="58" t="s">
        <v>108</v>
      </c>
      <c r="C30" s="58" t="s">
        <v>123</v>
      </c>
      <c r="D30" s="221">
        <v>43626</v>
      </c>
      <c r="E30" s="205">
        <v>43746</v>
      </c>
      <c r="F30" s="231">
        <v>86</v>
      </c>
      <c r="G30" s="594">
        <v>192</v>
      </c>
      <c r="H30" s="594"/>
      <c r="I30" s="58" t="s">
        <v>41</v>
      </c>
      <c r="J30" s="58" t="s">
        <v>120</v>
      </c>
      <c r="K30" s="205">
        <v>43312</v>
      </c>
      <c r="L30" s="205">
        <v>43392</v>
      </c>
      <c r="M30" s="231">
        <v>296</v>
      </c>
      <c r="N30" s="231">
        <v>296</v>
      </c>
    </row>
    <row r="31" spans="1:14" ht="14.25">
      <c r="A31" s="594"/>
      <c r="B31" s="58" t="s">
        <v>108</v>
      </c>
      <c r="C31" s="58" t="s">
        <v>123</v>
      </c>
      <c r="D31" s="221">
        <v>43636</v>
      </c>
      <c r="E31" s="205">
        <v>43666</v>
      </c>
      <c r="F31" s="231">
        <v>1</v>
      </c>
      <c r="G31" s="594"/>
      <c r="H31" s="594"/>
      <c r="I31" s="58" t="s">
        <v>23</v>
      </c>
      <c r="J31" s="58" t="s">
        <v>120</v>
      </c>
      <c r="K31" s="205">
        <v>43495</v>
      </c>
      <c r="L31" s="205">
        <v>43860</v>
      </c>
      <c r="M31" s="231">
        <v>1136</v>
      </c>
      <c r="N31" s="231">
        <v>1136</v>
      </c>
    </row>
    <row r="32" spans="1:14" ht="14.25">
      <c r="A32" s="594"/>
      <c r="B32" s="58" t="s">
        <v>108</v>
      </c>
      <c r="C32" s="58" t="s">
        <v>123</v>
      </c>
      <c r="D32" s="221">
        <v>43629</v>
      </c>
      <c r="E32" s="205">
        <v>43749</v>
      </c>
      <c r="F32" s="231">
        <v>105</v>
      </c>
      <c r="G32" s="594"/>
      <c r="H32" s="594"/>
      <c r="I32" s="58" t="s">
        <v>33</v>
      </c>
      <c r="J32" s="58" t="s">
        <v>121</v>
      </c>
      <c r="K32" s="205">
        <v>43215</v>
      </c>
      <c r="L32" s="205">
        <v>44310</v>
      </c>
      <c r="M32" s="231">
        <v>29</v>
      </c>
      <c r="N32" s="231">
        <v>29</v>
      </c>
    </row>
    <row r="33" spans="1:14" ht="14.25">
      <c r="A33" s="594"/>
      <c r="B33" s="58" t="s">
        <v>103</v>
      </c>
      <c r="C33" s="58" t="s">
        <v>122</v>
      </c>
      <c r="D33" s="221">
        <v>43633</v>
      </c>
      <c r="E33" s="205">
        <v>43753</v>
      </c>
      <c r="F33" s="231">
        <v>70</v>
      </c>
      <c r="G33" s="594">
        <v>98</v>
      </c>
      <c r="H33" s="594"/>
      <c r="I33" s="58" t="s">
        <v>35</v>
      </c>
      <c r="J33" s="58" t="s">
        <v>121</v>
      </c>
      <c r="K33" s="205">
        <v>43189</v>
      </c>
      <c r="L33" s="205">
        <v>44284</v>
      </c>
      <c r="M33" s="231">
        <v>26</v>
      </c>
      <c r="N33" s="231">
        <v>26</v>
      </c>
    </row>
    <row r="34" spans="1:14" ht="14.25">
      <c r="A34" s="594"/>
      <c r="B34" s="58" t="s">
        <v>103</v>
      </c>
      <c r="C34" s="58" t="s">
        <v>122</v>
      </c>
      <c r="D34" s="221">
        <v>43625</v>
      </c>
      <c r="E34" s="205">
        <v>43745</v>
      </c>
      <c r="F34" s="231">
        <v>28</v>
      </c>
      <c r="G34" s="594"/>
      <c r="H34" s="594"/>
      <c r="I34" s="58" t="s">
        <v>29</v>
      </c>
      <c r="J34" s="58" t="s">
        <v>120</v>
      </c>
      <c r="K34" s="205">
        <v>43329</v>
      </c>
      <c r="L34" s="205">
        <v>43509</v>
      </c>
      <c r="M34" s="231">
        <v>561</v>
      </c>
      <c r="N34" s="231">
        <v>561</v>
      </c>
    </row>
    <row r="35" spans="1:14" ht="14.25">
      <c r="A35" s="594"/>
      <c r="B35" s="58" t="s">
        <v>106</v>
      </c>
      <c r="C35" s="58" t="s">
        <v>123</v>
      </c>
      <c r="D35" s="221">
        <v>43619</v>
      </c>
      <c r="E35" s="205">
        <v>43739</v>
      </c>
      <c r="F35" s="231">
        <v>20</v>
      </c>
      <c r="G35" s="594">
        <v>112</v>
      </c>
      <c r="H35" s="594"/>
      <c r="I35" s="58" t="s">
        <v>14</v>
      </c>
      <c r="J35" s="58" t="s">
        <v>121</v>
      </c>
      <c r="K35" s="205">
        <v>43583</v>
      </c>
      <c r="L35" s="205">
        <v>44678</v>
      </c>
      <c r="M35" s="231">
        <v>427</v>
      </c>
      <c r="N35" s="231">
        <v>427</v>
      </c>
    </row>
    <row r="36" spans="1:14" ht="14.25">
      <c r="A36" s="594"/>
      <c r="B36" s="58" t="s">
        <v>106</v>
      </c>
      <c r="C36" s="58" t="s">
        <v>123</v>
      </c>
      <c r="D36" s="221">
        <v>43629</v>
      </c>
      <c r="E36" s="205">
        <v>43749</v>
      </c>
      <c r="F36" s="231">
        <v>92</v>
      </c>
      <c r="G36" s="594"/>
      <c r="H36" s="594"/>
      <c r="I36" s="58" t="s">
        <v>34</v>
      </c>
      <c r="J36" s="58" t="s">
        <v>121</v>
      </c>
      <c r="K36" s="205">
        <v>43189</v>
      </c>
      <c r="L36" s="205">
        <v>44284</v>
      </c>
      <c r="M36" s="231">
        <v>31</v>
      </c>
      <c r="N36" s="231">
        <v>31</v>
      </c>
    </row>
    <row r="37" spans="1:14" ht="14.25">
      <c r="A37" s="594"/>
      <c r="B37" s="58" t="s">
        <v>302</v>
      </c>
      <c r="C37" s="58" t="s">
        <v>120</v>
      </c>
      <c r="D37" s="221">
        <v>43626</v>
      </c>
      <c r="E37" s="205">
        <v>43643</v>
      </c>
      <c r="F37" s="231">
        <v>281</v>
      </c>
      <c r="G37" s="231">
        <v>281</v>
      </c>
      <c r="H37" s="594"/>
      <c r="I37" s="58" t="s">
        <v>12</v>
      </c>
      <c r="J37" s="58" t="s">
        <v>120</v>
      </c>
      <c r="K37" s="205">
        <v>43495</v>
      </c>
      <c r="L37" s="205">
        <v>43860</v>
      </c>
      <c r="M37" s="231">
        <v>501</v>
      </c>
      <c r="N37" s="231">
        <v>501</v>
      </c>
    </row>
    <row r="38" spans="1:14" ht="14.25">
      <c r="A38" s="594"/>
      <c r="B38" s="58" t="s">
        <v>302</v>
      </c>
      <c r="C38" s="58" t="s">
        <v>120</v>
      </c>
      <c r="D38" s="221">
        <v>43626</v>
      </c>
      <c r="E38" s="205">
        <v>43643</v>
      </c>
      <c r="F38" s="231">
        <v>8</v>
      </c>
      <c r="G38" s="231">
        <v>8</v>
      </c>
      <c r="H38" s="594"/>
      <c r="I38" s="58" t="s">
        <v>44</v>
      </c>
      <c r="J38" s="58" t="s">
        <v>120</v>
      </c>
      <c r="K38" s="205">
        <v>42764</v>
      </c>
      <c r="L38" s="205">
        <v>43859</v>
      </c>
      <c r="M38" s="231">
        <v>14</v>
      </c>
      <c r="N38" s="231">
        <v>14</v>
      </c>
    </row>
    <row r="39" spans="1:14" ht="14.25">
      <c r="A39" s="542" t="s">
        <v>71</v>
      </c>
      <c r="B39" s="58" t="s">
        <v>7</v>
      </c>
      <c r="C39" s="50"/>
      <c r="D39" s="221">
        <v>43635</v>
      </c>
      <c r="E39" s="205">
        <v>43695</v>
      </c>
      <c r="F39" s="231">
        <v>40</v>
      </c>
      <c r="G39" s="232">
        <f t="shared" ref="G39:G46" si="0">F39</f>
        <v>40</v>
      </c>
      <c r="H39" s="594"/>
      <c r="I39" s="58" t="s">
        <v>27</v>
      </c>
      <c r="J39" s="58" t="s">
        <v>120</v>
      </c>
      <c r="K39" s="205">
        <v>43449</v>
      </c>
      <c r="L39" s="205">
        <v>43509</v>
      </c>
      <c r="M39" s="231">
        <v>33</v>
      </c>
      <c r="N39" s="231">
        <v>33</v>
      </c>
    </row>
    <row r="40" spans="1:14" ht="14.25">
      <c r="A40" s="542"/>
      <c r="B40" s="58" t="s">
        <v>8</v>
      </c>
      <c r="C40" s="50"/>
      <c r="D40" s="221">
        <v>43635</v>
      </c>
      <c r="E40" s="205">
        <v>43695</v>
      </c>
      <c r="F40" s="231">
        <v>80</v>
      </c>
      <c r="G40" s="232">
        <f t="shared" si="0"/>
        <v>80</v>
      </c>
      <c r="H40" s="58"/>
      <c r="I40" s="58"/>
      <c r="J40" s="58"/>
      <c r="K40" s="205"/>
      <c r="L40" s="205"/>
      <c r="M40" s="231"/>
      <c r="N40" s="231"/>
    </row>
    <row r="41" spans="1:14" ht="14.25">
      <c r="A41" s="542"/>
      <c r="B41" s="58" t="s">
        <v>17</v>
      </c>
      <c r="C41" s="50"/>
      <c r="D41" s="221">
        <v>43635</v>
      </c>
      <c r="E41" s="205">
        <v>43695</v>
      </c>
      <c r="F41" s="231">
        <v>33</v>
      </c>
      <c r="G41" s="232">
        <f t="shared" si="0"/>
        <v>33</v>
      </c>
      <c r="H41" s="58"/>
      <c r="I41" s="58"/>
      <c r="J41" s="58"/>
      <c r="K41" s="205"/>
      <c r="L41" s="205"/>
      <c r="M41" s="231"/>
      <c r="N41" s="231"/>
    </row>
    <row r="42" spans="1:14" ht="14.25">
      <c r="A42" s="542"/>
      <c r="B42" s="58" t="s">
        <v>116</v>
      </c>
      <c r="C42" s="50"/>
      <c r="D42" s="221">
        <v>43635</v>
      </c>
      <c r="E42" s="205">
        <v>43695</v>
      </c>
      <c r="F42" s="231">
        <v>42</v>
      </c>
      <c r="G42" s="232">
        <f t="shared" si="0"/>
        <v>42</v>
      </c>
      <c r="H42" s="58"/>
      <c r="I42" s="50"/>
      <c r="J42" s="50"/>
      <c r="K42" s="230"/>
      <c r="L42" s="230"/>
      <c r="M42" s="230"/>
      <c r="N42" s="230"/>
    </row>
    <row r="43" spans="1:14" ht="14.25">
      <c r="A43" s="542"/>
      <c r="B43" s="58" t="s">
        <v>11</v>
      </c>
      <c r="C43" s="50"/>
      <c r="D43" s="221">
        <v>43635</v>
      </c>
      <c r="E43" s="205">
        <v>43695</v>
      </c>
      <c r="F43" s="231">
        <v>30</v>
      </c>
      <c r="G43" s="232">
        <f t="shared" si="0"/>
        <v>30</v>
      </c>
      <c r="H43" s="50"/>
      <c r="I43" s="50"/>
      <c r="J43" s="50"/>
      <c r="K43" s="230"/>
      <c r="L43" s="230"/>
      <c r="M43" s="230"/>
      <c r="N43" s="230"/>
    </row>
    <row r="44" spans="1:14" ht="14.25">
      <c r="A44" s="542"/>
      <c r="B44" s="58" t="s">
        <v>104</v>
      </c>
      <c r="C44" s="50"/>
      <c r="D44" s="221">
        <v>43635</v>
      </c>
      <c r="E44" s="205">
        <v>43756</v>
      </c>
      <c r="F44" s="231">
        <v>27</v>
      </c>
      <c r="G44" s="232">
        <f t="shared" si="0"/>
        <v>27</v>
      </c>
      <c r="H44" s="50"/>
      <c r="I44" s="50"/>
      <c r="J44" s="50"/>
      <c r="K44" s="230"/>
      <c r="L44" s="230"/>
      <c r="M44" s="230"/>
      <c r="N44" s="230"/>
    </row>
    <row r="45" spans="1:14" ht="14.25">
      <c r="A45" s="542"/>
      <c r="B45" s="58" t="s">
        <v>110</v>
      </c>
      <c r="C45" s="50"/>
      <c r="D45" s="221">
        <v>43635</v>
      </c>
      <c r="E45" s="205">
        <v>43756</v>
      </c>
      <c r="F45" s="231">
        <v>184</v>
      </c>
      <c r="G45" s="232">
        <f t="shared" si="0"/>
        <v>184</v>
      </c>
      <c r="H45" s="50"/>
      <c r="I45" s="50"/>
      <c r="J45" s="50"/>
      <c r="K45" s="230"/>
      <c r="L45" s="230"/>
      <c r="M45" s="230"/>
      <c r="N45" s="230"/>
    </row>
    <row r="46" spans="1:14" ht="14.25">
      <c r="A46" s="542"/>
      <c r="B46" s="58" t="s">
        <v>109</v>
      </c>
      <c r="C46" s="50"/>
      <c r="D46" s="221">
        <v>43635</v>
      </c>
      <c r="E46" s="205">
        <v>43756</v>
      </c>
      <c r="F46" s="231">
        <v>153</v>
      </c>
      <c r="G46" s="232">
        <f t="shared" si="0"/>
        <v>153</v>
      </c>
      <c r="H46" s="50"/>
      <c r="I46" s="50"/>
      <c r="J46" s="50"/>
      <c r="K46" s="230"/>
      <c r="L46" s="230"/>
      <c r="M46" s="230"/>
      <c r="N46" s="230"/>
    </row>
    <row r="47" spans="1:14" ht="14.25">
      <c r="A47" s="542"/>
      <c r="B47" s="58" t="s">
        <v>106</v>
      </c>
      <c r="C47" s="50"/>
      <c r="D47" s="221">
        <v>43636</v>
      </c>
      <c r="E47" s="233">
        <f>D47+120</f>
        <v>43756</v>
      </c>
      <c r="F47" s="232">
        <v>101</v>
      </c>
      <c r="G47" s="232">
        <v>101</v>
      </c>
      <c r="H47" s="50"/>
      <c r="I47" s="50"/>
      <c r="J47" s="50"/>
      <c r="K47" s="230"/>
      <c r="L47" s="230"/>
      <c r="M47" s="230"/>
      <c r="N47" s="230"/>
    </row>
  </sheetData>
  <sortState ref="A2:H97">
    <sortCondition ref="B2:B97"/>
  </sortState>
  <mergeCells count="14">
    <mergeCell ref="A1:N1"/>
    <mergeCell ref="A39:A47"/>
    <mergeCell ref="A3:A38"/>
    <mergeCell ref="G9:G10"/>
    <mergeCell ref="G7:G8"/>
    <mergeCell ref="G5:G6"/>
    <mergeCell ref="G15:G17"/>
    <mergeCell ref="G19:G21"/>
    <mergeCell ref="G23:G25"/>
    <mergeCell ref="G27:G29"/>
    <mergeCell ref="G30:G32"/>
    <mergeCell ref="G33:G34"/>
    <mergeCell ref="G35:G36"/>
    <mergeCell ref="H3:H39"/>
  </mergeCells>
  <phoneticPr fontId="1" type="noConversion"/>
  <pageMargins left="0.7" right="0.7" top="0.75" bottom="0.75" header="0.3" footer="0.3"/>
  <pageSetup paperSize="9" orientation="portrait" horizontalDpi="203" verticalDpi="203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sqref="A1:M1"/>
    </sheetView>
  </sheetViews>
  <sheetFormatPr defaultRowHeight="13.5"/>
  <cols>
    <col min="1" max="1" width="6" bestFit="1" customWidth="1"/>
    <col min="2" max="2" width="41.5" customWidth="1"/>
    <col min="6" max="7" width="9" style="38"/>
    <col min="8" max="8" width="5" bestFit="1" customWidth="1"/>
    <col min="9" max="9" width="23.375" customWidth="1"/>
    <col min="11" max="13" width="9" style="38"/>
  </cols>
  <sheetData>
    <row r="1" spans="1:14">
      <c r="A1" s="479" t="s">
        <v>329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241"/>
    </row>
    <row r="2" spans="1:14" ht="14.25">
      <c r="A2" s="14" t="s">
        <v>73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138</v>
      </c>
      <c r="G2" s="14" t="s">
        <v>74</v>
      </c>
      <c r="H2" s="14" t="s">
        <v>73</v>
      </c>
      <c r="I2" s="14" t="s">
        <v>1</v>
      </c>
      <c r="J2" s="14" t="s">
        <v>119</v>
      </c>
      <c r="K2" s="14" t="s">
        <v>2</v>
      </c>
      <c r="L2" s="14" t="s">
        <v>3</v>
      </c>
      <c r="M2" s="14" t="s">
        <v>138</v>
      </c>
    </row>
    <row r="3" spans="1:14" ht="14.25">
      <c r="A3" s="594" t="s">
        <v>328</v>
      </c>
      <c r="B3" s="58" t="s">
        <v>302</v>
      </c>
      <c r="C3" s="58" t="s">
        <v>120</v>
      </c>
      <c r="D3" s="221">
        <v>43633</v>
      </c>
      <c r="E3" s="221">
        <v>43650</v>
      </c>
      <c r="F3" s="235">
        <v>1228</v>
      </c>
      <c r="G3" s="235">
        <v>1228</v>
      </c>
      <c r="H3" s="594" t="s">
        <v>221</v>
      </c>
      <c r="I3" s="58" t="s">
        <v>149</v>
      </c>
      <c r="J3" s="58" t="s">
        <v>120</v>
      </c>
      <c r="K3" s="205">
        <v>43572</v>
      </c>
      <c r="L3" s="205">
        <v>43937</v>
      </c>
      <c r="M3" s="235">
        <v>254</v>
      </c>
    </row>
    <row r="4" spans="1:14" ht="14.25">
      <c r="A4" s="594"/>
      <c r="B4" s="58" t="s">
        <v>301</v>
      </c>
      <c r="C4" s="58" t="s">
        <v>120</v>
      </c>
      <c r="D4" s="221">
        <v>43626</v>
      </c>
      <c r="E4" s="221">
        <v>43643</v>
      </c>
      <c r="F4" s="235">
        <v>281</v>
      </c>
      <c r="G4" s="235">
        <v>281</v>
      </c>
      <c r="H4" s="594"/>
      <c r="I4" s="58" t="s">
        <v>13</v>
      </c>
      <c r="J4" s="58" t="s">
        <v>120</v>
      </c>
      <c r="K4" s="205">
        <v>43606</v>
      </c>
      <c r="L4" s="205">
        <v>43971</v>
      </c>
      <c r="M4" s="235">
        <v>926</v>
      </c>
    </row>
    <row r="5" spans="1:14" ht="14.25">
      <c r="A5" s="594" t="s">
        <v>216</v>
      </c>
      <c r="B5" s="58" t="s">
        <v>16</v>
      </c>
      <c r="C5" s="58" t="s">
        <v>121</v>
      </c>
      <c r="D5" s="221">
        <v>43632</v>
      </c>
      <c r="E5" s="221">
        <v>43677</v>
      </c>
      <c r="F5" s="235">
        <v>11</v>
      </c>
      <c r="G5" s="598">
        <v>34</v>
      </c>
      <c r="H5" s="594"/>
      <c r="I5" s="58" t="s">
        <v>20</v>
      </c>
      <c r="J5" s="58" t="s">
        <v>120</v>
      </c>
      <c r="K5" s="205">
        <v>43619</v>
      </c>
      <c r="L5" s="205">
        <v>43699</v>
      </c>
      <c r="M5" s="235">
        <v>926</v>
      </c>
    </row>
    <row r="6" spans="1:14" ht="14.25">
      <c r="A6" s="594"/>
      <c r="B6" s="58" t="s">
        <v>16</v>
      </c>
      <c r="C6" s="58" t="s">
        <v>121</v>
      </c>
      <c r="D6" s="221">
        <v>43637</v>
      </c>
      <c r="E6" s="221">
        <v>43672</v>
      </c>
      <c r="F6" s="235">
        <v>23</v>
      </c>
      <c r="G6" s="599"/>
      <c r="H6" s="594"/>
      <c r="I6" s="58" t="s">
        <v>22</v>
      </c>
      <c r="J6" s="58" t="s">
        <v>124</v>
      </c>
      <c r="K6" s="205">
        <v>43199</v>
      </c>
      <c r="L6" s="205">
        <v>43279</v>
      </c>
      <c r="M6" s="235">
        <v>1579</v>
      </c>
    </row>
    <row r="7" spans="1:14" ht="14.25">
      <c r="A7" s="594"/>
      <c r="B7" s="239" t="s">
        <v>10</v>
      </c>
      <c r="C7" s="239" t="s">
        <v>120</v>
      </c>
      <c r="D7" s="240">
        <v>43635</v>
      </c>
      <c r="E7" s="240">
        <v>43665</v>
      </c>
      <c r="F7" s="234">
        <v>13</v>
      </c>
      <c r="G7" s="595">
        <v>56</v>
      </c>
      <c r="H7" s="594"/>
      <c r="I7" s="58" t="s">
        <v>46</v>
      </c>
      <c r="J7" s="58" t="s">
        <v>120</v>
      </c>
      <c r="K7" s="205">
        <v>43213</v>
      </c>
      <c r="L7" s="205">
        <v>43573</v>
      </c>
      <c r="M7" s="235">
        <v>140</v>
      </c>
    </row>
    <row r="8" spans="1:14" ht="14.25">
      <c r="A8" s="594"/>
      <c r="B8" s="239" t="s">
        <v>10</v>
      </c>
      <c r="C8" s="239" t="s">
        <v>120</v>
      </c>
      <c r="D8" s="240">
        <v>43637</v>
      </c>
      <c r="E8" s="240">
        <v>43667</v>
      </c>
      <c r="F8" s="234">
        <v>43</v>
      </c>
      <c r="G8" s="597"/>
      <c r="H8" s="594"/>
      <c r="I8" s="58" t="s">
        <v>45</v>
      </c>
      <c r="J8" s="58" t="s">
        <v>120</v>
      </c>
      <c r="K8" s="205">
        <v>42764</v>
      </c>
      <c r="L8" s="205">
        <v>43859</v>
      </c>
      <c r="M8" s="235">
        <v>159</v>
      </c>
    </row>
    <row r="9" spans="1:14" ht="14.25">
      <c r="A9" s="594"/>
      <c r="B9" s="58" t="s">
        <v>11</v>
      </c>
      <c r="C9" s="58" t="s">
        <v>120</v>
      </c>
      <c r="D9" s="221">
        <v>43628</v>
      </c>
      <c r="E9" s="221">
        <v>43688</v>
      </c>
      <c r="F9" s="235">
        <v>9</v>
      </c>
      <c r="G9" s="235">
        <v>9</v>
      </c>
      <c r="H9" s="594"/>
      <c r="I9" s="58" t="s">
        <v>26</v>
      </c>
      <c r="J9" s="58" t="s">
        <v>121</v>
      </c>
      <c r="K9" s="205">
        <v>42942</v>
      </c>
      <c r="L9" s="205">
        <v>43671</v>
      </c>
      <c r="M9" s="235">
        <v>13</v>
      </c>
    </row>
    <row r="10" spans="1:14" ht="14.25">
      <c r="A10" s="594"/>
      <c r="B10" s="58" t="s">
        <v>116</v>
      </c>
      <c r="C10" s="58" t="s">
        <v>121</v>
      </c>
      <c r="D10" s="221">
        <v>43622</v>
      </c>
      <c r="E10" s="221">
        <v>43682</v>
      </c>
      <c r="F10" s="235">
        <v>61</v>
      </c>
      <c r="G10" s="235">
        <v>61</v>
      </c>
      <c r="H10" s="594"/>
      <c r="I10" s="58" t="s">
        <v>49</v>
      </c>
      <c r="J10" s="58" t="s">
        <v>121</v>
      </c>
      <c r="K10" s="205">
        <v>42777</v>
      </c>
      <c r="L10" s="205">
        <v>44602</v>
      </c>
      <c r="M10" s="235">
        <v>256</v>
      </c>
    </row>
    <row r="11" spans="1:14" ht="14.25">
      <c r="A11" s="594"/>
      <c r="B11" s="58" t="s">
        <v>21</v>
      </c>
      <c r="C11" s="58" t="s">
        <v>121</v>
      </c>
      <c r="D11" s="221">
        <v>43618</v>
      </c>
      <c r="E11" s="221">
        <v>43708</v>
      </c>
      <c r="F11" s="235">
        <v>13</v>
      </c>
      <c r="G11" s="598">
        <v>19</v>
      </c>
      <c r="H11" s="594"/>
      <c r="I11" s="58" t="s">
        <v>30</v>
      </c>
      <c r="J11" s="58" t="s">
        <v>120</v>
      </c>
      <c r="K11" s="205">
        <v>43298</v>
      </c>
      <c r="L11" s="205">
        <v>43478</v>
      </c>
      <c r="M11" s="235">
        <v>85</v>
      </c>
    </row>
    <row r="12" spans="1:14" ht="14.25">
      <c r="A12" s="594"/>
      <c r="B12" s="58" t="s">
        <v>21</v>
      </c>
      <c r="C12" s="58" t="s">
        <v>121</v>
      </c>
      <c r="D12" s="221">
        <v>43624</v>
      </c>
      <c r="E12" s="221">
        <v>43714</v>
      </c>
      <c r="F12" s="235">
        <v>6</v>
      </c>
      <c r="G12" s="599"/>
      <c r="H12" s="594"/>
      <c r="I12" s="58" t="s">
        <v>40</v>
      </c>
      <c r="J12" s="58" t="s">
        <v>120</v>
      </c>
      <c r="K12" s="205">
        <v>43312</v>
      </c>
      <c r="L12" s="205">
        <v>43392</v>
      </c>
      <c r="M12" s="235">
        <v>298</v>
      </c>
    </row>
    <row r="13" spans="1:14" ht="14.25">
      <c r="A13" s="594"/>
      <c r="B13" s="58" t="s">
        <v>112</v>
      </c>
      <c r="C13" s="58" t="s">
        <v>122</v>
      </c>
      <c r="D13" s="221">
        <v>43607</v>
      </c>
      <c r="E13" s="221">
        <v>43727</v>
      </c>
      <c r="F13" s="235">
        <v>29</v>
      </c>
      <c r="G13" s="598">
        <v>109</v>
      </c>
      <c r="H13" s="594"/>
      <c r="I13" s="58" t="s">
        <v>41</v>
      </c>
      <c r="J13" s="58" t="s">
        <v>120</v>
      </c>
      <c r="K13" s="205">
        <v>43312</v>
      </c>
      <c r="L13" s="205">
        <v>43392</v>
      </c>
      <c r="M13" s="235">
        <v>296</v>
      </c>
    </row>
    <row r="14" spans="1:14" ht="14.25">
      <c r="A14" s="594"/>
      <c r="B14" s="58" t="s">
        <v>112</v>
      </c>
      <c r="C14" s="58" t="s">
        <v>122</v>
      </c>
      <c r="D14" s="221">
        <v>43621</v>
      </c>
      <c r="E14" s="221">
        <v>43741</v>
      </c>
      <c r="F14" s="235">
        <v>35</v>
      </c>
      <c r="G14" s="600"/>
      <c r="H14" s="594"/>
      <c r="I14" s="58" t="s">
        <v>23</v>
      </c>
      <c r="J14" s="58" t="s">
        <v>120</v>
      </c>
      <c r="K14" s="205">
        <v>43495</v>
      </c>
      <c r="L14" s="205">
        <v>43860</v>
      </c>
      <c r="M14" s="235">
        <v>1134</v>
      </c>
    </row>
    <row r="15" spans="1:14" ht="14.25">
      <c r="A15" s="594"/>
      <c r="B15" s="58" t="s">
        <v>112</v>
      </c>
      <c r="C15" s="58" t="s">
        <v>122</v>
      </c>
      <c r="D15" s="221">
        <v>43630</v>
      </c>
      <c r="E15" s="221">
        <v>43750</v>
      </c>
      <c r="F15" s="235">
        <v>45</v>
      </c>
      <c r="G15" s="599"/>
      <c r="H15" s="594"/>
      <c r="I15" s="58" t="s">
        <v>33</v>
      </c>
      <c r="J15" s="58" t="s">
        <v>121</v>
      </c>
      <c r="K15" s="205">
        <v>43215</v>
      </c>
      <c r="L15" s="205">
        <v>44310</v>
      </c>
      <c r="M15" s="235">
        <v>29</v>
      </c>
    </row>
    <row r="16" spans="1:14" ht="14.25">
      <c r="A16" s="594"/>
      <c r="B16" s="239" t="s">
        <v>104</v>
      </c>
      <c r="C16" s="239" t="s">
        <v>123</v>
      </c>
      <c r="D16" s="240">
        <v>43632</v>
      </c>
      <c r="E16" s="240">
        <v>43752</v>
      </c>
      <c r="F16" s="234">
        <v>96</v>
      </c>
      <c r="G16" s="234">
        <v>96</v>
      </c>
      <c r="H16" s="594"/>
      <c r="I16" s="58" t="s">
        <v>35</v>
      </c>
      <c r="J16" s="58" t="s">
        <v>121</v>
      </c>
      <c r="K16" s="205">
        <v>43189</v>
      </c>
      <c r="L16" s="205">
        <v>44284</v>
      </c>
      <c r="M16" s="235">
        <v>26</v>
      </c>
    </row>
    <row r="17" spans="1:13" ht="14.25">
      <c r="A17" s="594"/>
      <c r="B17" s="58" t="s">
        <v>113</v>
      </c>
      <c r="C17" s="58" t="s">
        <v>122</v>
      </c>
      <c r="D17" s="221">
        <v>43625</v>
      </c>
      <c r="E17" s="221">
        <v>43745</v>
      </c>
      <c r="F17" s="235">
        <v>50</v>
      </c>
      <c r="G17" s="598">
        <v>79</v>
      </c>
      <c r="H17" s="594"/>
      <c r="I17" s="58" t="s">
        <v>29</v>
      </c>
      <c r="J17" s="58" t="s">
        <v>120</v>
      </c>
      <c r="K17" s="205">
        <v>43329</v>
      </c>
      <c r="L17" s="205">
        <v>43509</v>
      </c>
      <c r="M17" s="235">
        <v>561</v>
      </c>
    </row>
    <row r="18" spans="1:13" ht="14.25">
      <c r="A18" s="594"/>
      <c r="B18" s="58" t="s">
        <v>113</v>
      </c>
      <c r="C18" s="58" t="s">
        <v>122</v>
      </c>
      <c r="D18" s="221">
        <v>43630</v>
      </c>
      <c r="E18" s="221">
        <v>43750</v>
      </c>
      <c r="F18" s="235">
        <v>29</v>
      </c>
      <c r="G18" s="599"/>
      <c r="H18" s="594"/>
      <c r="I18" s="58" t="s">
        <v>14</v>
      </c>
      <c r="J18" s="58" t="s">
        <v>121</v>
      </c>
      <c r="K18" s="205">
        <v>43583</v>
      </c>
      <c r="L18" s="205">
        <v>44678</v>
      </c>
      <c r="M18" s="235">
        <v>418</v>
      </c>
    </row>
    <row r="19" spans="1:13" ht="14.25">
      <c r="A19" s="594"/>
      <c r="B19" s="239" t="s">
        <v>109</v>
      </c>
      <c r="C19" s="239" t="s">
        <v>123</v>
      </c>
      <c r="D19" s="240">
        <v>43633</v>
      </c>
      <c r="E19" s="240">
        <v>43753</v>
      </c>
      <c r="F19" s="234">
        <v>90</v>
      </c>
      <c r="G19" s="234">
        <v>90</v>
      </c>
      <c r="H19" s="594"/>
      <c r="I19" s="58" t="s">
        <v>12</v>
      </c>
      <c r="J19" s="58" t="s">
        <v>120</v>
      </c>
      <c r="K19" s="205">
        <v>43495</v>
      </c>
      <c r="L19" s="205">
        <v>43860</v>
      </c>
      <c r="M19" s="235">
        <v>501</v>
      </c>
    </row>
    <row r="20" spans="1:13" ht="14.25">
      <c r="A20" s="594"/>
      <c r="B20" s="58" t="s">
        <v>111</v>
      </c>
      <c r="C20" s="58" t="s">
        <v>122</v>
      </c>
      <c r="D20" s="221">
        <v>43624</v>
      </c>
      <c r="E20" s="221">
        <v>43744</v>
      </c>
      <c r="F20" s="235">
        <v>52</v>
      </c>
      <c r="G20" s="598">
        <v>132</v>
      </c>
      <c r="H20" s="594"/>
      <c r="I20" s="58" t="s">
        <v>44</v>
      </c>
      <c r="J20" s="58" t="s">
        <v>120</v>
      </c>
      <c r="K20" s="205">
        <v>42764</v>
      </c>
      <c r="L20" s="205">
        <v>43859</v>
      </c>
      <c r="M20" s="235">
        <v>14</v>
      </c>
    </row>
    <row r="21" spans="1:13" ht="14.25">
      <c r="A21" s="594"/>
      <c r="B21" s="58" t="s">
        <v>111</v>
      </c>
      <c r="C21" s="58" t="s">
        <v>122</v>
      </c>
      <c r="D21" s="221">
        <v>43608</v>
      </c>
      <c r="E21" s="221">
        <v>43728</v>
      </c>
      <c r="F21" s="235">
        <v>14</v>
      </c>
      <c r="G21" s="600"/>
      <c r="H21" s="594"/>
      <c r="I21" s="58" t="s">
        <v>27</v>
      </c>
      <c r="J21" s="58" t="s">
        <v>120</v>
      </c>
      <c r="K21" s="205">
        <v>43449</v>
      </c>
      <c r="L21" s="205">
        <v>43509</v>
      </c>
      <c r="M21" s="235">
        <v>33</v>
      </c>
    </row>
    <row r="22" spans="1:13" ht="14.25">
      <c r="A22" s="594"/>
      <c r="B22" s="58" t="s">
        <v>111</v>
      </c>
      <c r="C22" s="58" t="s">
        <v>122</v>
      </c>
      <c r="D22" s="221">
        <v>43629</v>
      </c>
      <c r="E22" s="221">
        <v>43749</v>
      </c>
      <c r="F22" s="235">
        <v>66</v>
      </c>
      <c r="G22" s="599"/>
      <c r="H22" s="594"/>
      <c r="I22" s="58" t="s">
        <v>34</v>
      </c>
      <c r="J22" s="58" t="s">
        <v>121</v>
      </c>
      <c r="K22" s="205">
        <v>43189</v>
      </c>
      <c r="L22" s="205">
        <v>44284</v>
      </c>
      <c r="M22" s="235">
        <v>31</v>
      </c>
    </row>
    <row r="23" spans="1:13" ht="14.25">
      <c r="A23" s="594"/>
      <c r="B23" s="239" t="s">
        <v>110</v>
      </c>
      <c r="C23" s="239" t="s">
        <v>123</v>
      </c>
      <c r="D23" s="240">
        <v>43632</v>
      </c>
      <c r="E23" s="240">
        <v>43752</v>
      </c>
      <c r="F23" s="234">
        <v>68</v>
      </c>
      <c r="G23" s="234">
        <v>68</v>
      </c>
      <c r="H23" s="594"/>
      <c r="I23" s="58" t="s">
        <v>15</v>
      </c>
      <c r="J23" s="58" t="s">
        <v>120</v>
      </c>
      <c r="K23" s="205">
        <v>43333</v>
      </c>
      <c r="L23" s="205">
        <v>43413</v>
      </c>
      <c r="M23" s="235">
        <v>1380</v>
      </c>
    </row>
    <row r="24" spans="1:13" ht="14.25">
      <c r="A24" s="594"/>
      <c r="B24" s="239" t="s">
        <v>101</v>
      </c>
      <c r="C24" s="239" t="s">
        <v>122</v>
      </c>
      <c r="D24" s="240">
        <v>43608</v>
      </c>
      <c r="E24" s="240">
        <v>43728</v>
      </c>
      <c r="F24" s="234">
        <v>3</v>
      </c>
      <c r="G24" s="595">
        <v>113</v>
      </c>
      <c r="H24" s="594"/>
      <c r="I24" s="58" t="s">
        <v>18</v>
      </c>
      <c r="J24" s="58" t="s">
        <v>120</v>
      </c>
      <c r="K24" s="205">
        <v>43333</v>
      </c>
      <c r="L24" s="205">
        <v>43413</v>
      </c>
      <c r="M24" s="235">
        <v>1233</v>
      </c>
    </row>
    <row r="25" spans="1:13" ht="14.25">
      <c r="A25" s="594"/>
      <c r="B25" s="239" t="s">
        <v>101</v>
      </c>
      <c r="C25" s="239" t="s">
        <v>122</v>
      </c>
      <c r="D25" s="240">
        <v>43626</v>
      </c>
      <c r="E25" s="240">
        <v>43746</v>
      </c>
      <c r="F25" s="234">
        <v>48</v>
      </c>
      <c r="G25" s="596"/>
      <c r="H25" s="594"/>
      <c r="I25" s="58" t="s">
        <v>32</v>
      </c>
      <c r="J25" s="58" t="s">
        <v>120</v>
      </c>
      <c r="K25" s="205">
        <v>43427</v>
      </c>
      <c r="L25" s="205">
        <v>43507</v>
      </c>
      <c r="M25" s="235">
        <v>141</v>
      </c>
    </row>
    <row r="26" spans="1:13" ht="14.25">
      <c r="A26" s="594"/>
      <c r="B26" s="239" t="s">
        <v>101</v>
      </c>
      <c r="C26" s="239" t="s">
        <v>122</v>
      </c>
      <c r="D26" s="240">
        <v>43632</v>
      </c>
      <c r="E26" s="240">
        <v>43752</v>
      </c>
      <c r="F26" s="234">
        <v>62</v>
      </c>
      <c r="G26" s="597"/>
      <c r="H26" s="594"/>
      <c r="I26" s="58" t="s">
        <v>38</v>
      </c>
      <c r="J26" s="58" t="s">
        <v>127</v>
      </c>
      <c r="K26" s="205">
        <v>43363</v>
      </c>
      <c r="L26" s="205">
        <v>43423</v>
      </c>
      <c r="M26" s="235">
        <v>1</v>
      </c>
    </row>
    <row r="27" spans="1:13" ht="14.25">
      <c r="A27" s="594"/>
      <c r="B27" s="58" t="s">
        <v>108</v>
      </c>
      <c r="C27" s="58" t="s">
        <v>123</v>
      </c>
      <c r="D27" s="221">
        <v>43629</v>
      </c>
      <c r="E27" s="221">
        <v>43749</v>
      </c>
      <c r="F27" s="235">
        <v>105</v>
      </c>
      <c r="G27" s="598">
        <v>185</v>
      </c>
      <c r="H27" s="594"/>
      <c r="I27" s="58" t="s">
        <v>39</v>
      </c>
      <c r="J27" s="58" t="s">
        <v>128</v>
      </c>
      <c r="K27" s="205">
        <v>43353</v>
      </c>
      <c r="L27" s="205">
        <v>43893</v>
      </c>
      <c r="M27" s="235">
        <v>3</v>
      </c>
    </row>
    <row r="28" spans="1:13" ht="14.25">
      <c r="A28" s="594"/>
      <c r="B28" s="239" t="s">
        <v>108</v>
      </c>
      <c r="C28" s="239" t="s">
        <v>123</v>
      </c>
      <c r="D28" s="240">
        <v>43626</v>
      </c>
      <c r="E28" s="240">
        <v>43746</v>
      </c>
      <c r="F28" s="234">
        <v>80</v>
      </c>
      <c r="G28" s="599"/>
      <c r="H28" s="594"/>
      <c r="I28" s="58" t="s">
        <v>25</v>
      </c>
      <c r="J28" s="58" t="s">
        <v>124</v>
      </c>
      <c r="K28" s="205">
        <v>43483</v>
      </c>
      <c r="L28" s="205">
        <v>43563</v>
      </c>
      <c r="M28" s="235">
        <v>1579</v>
      </c>
    </row>
    <row r="29" spans="1:13" ht="14.25">
      <c r="A29" s="594"/>
      <c r="B29" s="239" t="s">
        <v>103</v>
      </c>
      <c r="C29" s="239" t="s">
        <v>122</v>
      </c>
      <c r="D29" s="240">
        <v>43633</v>
      </c>
      <c r="E29" s="240">
        <v>43753</v>
      </c>
      <c r="F29" s="234">
        <v>70</v>
      </c>
      <c r="G29" s="595">
        <v>92</v>
      </c>
      <c r="H29" s="594"/>
      <c r="I29" s="58" t="s">
        <v>42</v>
      </c>
      <c r="J29" s="58" t="s">
        <v>120</v>
      </c>
      <c r="K29" s="205">
        <v>43101</v>
      </c>
      <c r="L29" s="205">
        <v>44196</v>
      </c>
      <c r="M29" s="235">
        <v>109</v>
      </c>
    </row>
    <row r="30" spans="1:13" ht="14.25">
      <c r="A30" s="594"/>
      <c r="B30" s="239" t="s">
        <v>103</v>
      </c>
      <c r="C30" s="239" t="s">
        <v>122</v>
      </c>
      <c r="D30" s="240">
        <v>43625</v>
      </c>
      <c r="E30" s="240">
        <v>43745</v>
      </c>
      <c r="F30" s="234">
        <v>22</v>
      </c>
      <c r="G30" s="597"/>
      <c r="H30" s="594"/>
      <c r="I30" s="58" t="s">
        <v>50</v>
      </c>
      <c r="J30" s="58" t="s">
        <v>129</v>
      </c>
      <c r="K30" s="205">
        <v>42764</v>
      </c>
      <c r="L30" s="205">
        <v>43859</v>
      </c>
      <c r="M30" s="235">
        <v>13</v>
      </c>
    </row>
    <row r="31" spans="1:13" ht="14.25">
      <c r="A31" s="594"/>
      <c r="B31" s="239" t="s">
        <v>106</v>
      </c>
      <c r="C31" s="239" t="s">
        <v>123</v>
      </c>
      <c r="D31" s="240">
        <v>43629</v>
      </c>
      <c r="E31" s="240">
        <v>43749</v>
      </c>
      <c r="F31" s="234">
        <v>68</v>
      </c>
      <c r="G31" s="234">
        <v>68</v>
      </c>
      <c r="H31" s="594"/>
      <c r="I31" s="58" t="s">
        <v>51</v>
      </c>
      <c r="J31" s="58" t="s">
        <v>127</v>
      </c>
      <c r="K31" s="205">
        <v>42359</v>
      </c>
      <c r="L31" s="205">
        <v>44184</v>
      </c>
      <c r="M31" s="235">
        <v>13</v>
      </c>
    </row>
    <row r="32" spans="1:13" ht="14.25">
      <c r="A32" s="594"/>
      <c r="B32" s="58" t="s">
        <v>8</v>
      </c>
      <c r="C32" s="58" t="s">
        <v>121</v>
      </c>
      <c r="D32" s="221">
        <v>43628</v>
      </c>
      <c r="E32" s="221">
        <v>43688</v>
      </c>
      <c r="F32" s="235">
        <v>46</v>
      </c>
      <c r="G32" s="235">
        <v>46</v>
      </c>
      <c r="H32" s="594"/>
      <c r="I32" s="58" t="s">
        <v>37</v>
      </c>
      <c r="J32" s="58" t="s">
        <v>127</v>
      </c>
      <c r="K32" s="205">
        <v>42781</v>
      </c>
      <c r="L32" s="205">
        <v>44606</v>
      </c>
      <c r="M32" s="235">
        <v>1</v>
      </c>
    </row>
    <row r="33" spans="1:13" ht="14.25">
      <c r="A33" s="594"/>
      <c r="B33" s="58" t="s">
        <v>7</v>
      </c>
      <c r="C33" s="58" t="s">
        <v>120</v>
      </c>
      <c r="D33" s="221">
        <v>43636</v>
      </c>
      <c r="E33" s="221">
        <v>43696</v>
      </c>
      <c r="F33" s="235">
        <v>12</v>
      </c>
      <c r="G33" s="235">
        <v>12</v>
      </c>
      <c r="H33" s="594"/>
      <c r="I33" s="58" t="s">
        <v>36</v>
      </c>
      <c r="J33" s="58" t="s">
        <v>121</v>
      </c>
      <c r="K33" s="205">
        <v>43316</v>
      </c>
      <c r="L33" s="205">
        <v>44411</v>
      </c>
      <c r="M33" s="235">
        <v>21</v>
      </c>
    </row>
    <row r="34" spans="1:13" ht="14.25">
      <c r="A34" s="594"/>
      <c r="B34" s="58" t="s">
        <v>17</v>
      </c>
      <c r="C34" s="58" t="s">
        <v>120</v>
      </c>
      <c r="D34" s="221">
        <v>43628</v>
      </c>
      <c r="E34" s="221">
        <v>43688</v>
      </c>
      <c r="F34" s="235">
        <v>20</v>
      </c>
      <c r="G34" s="235">
        <v>20</v>
      </c>
      <c r="H34" s="594"/>
      <c r="I34" s="58" t="s">
        <v>260</v>
      </c>
      <c r="J34" s="58" t="s">
        <v>120</v>
      </c>
      <c r="K34" s="205">
        <v>43632</v>
      </c>
      <c r="L34" s="205">
        <v>43712</v>
      </c>
      <c r="M34" s="235">
        <v>723</v>
      </c>
    </row>
    <row r="35" spans="1:13" ht="14.25">
      <c r="A35" s="594" t="s">
        <v>134</v>
      </c>
      <c r="B35" s="58" t="s">
        <v>302</v>
      </c>
      <c r="C35" s="58" t="s">
        <v>120</v>
      </c>
      <c r="D35" s="221">
        <v>43633</v>
      </c>
      <c r="E35" s="221">
        <v>43650</v>
      </c>
      <c r="F35" s="235">
        <v>1</v>
      </c>
      <c r="G35" s="235">
        <v>1</v>
      </c>
      <c r="H35" s="594"/>
      <c r="I35" s="58" t="s">
        <v>48</v>
      </c>
      <c r="J35" s="58" t="s">
        <v>120</v>
      </c>
      <c r="K35" s="205">
        <v>42764</v>
      </c>
      <c r="L35" s="205">
        <v>43859</v>
      </c>
      <c r="M35" s="235">
        <v>48</v>
      </c>
    </row>
    <row r="36" spans="1:13" ht="14.25">
      <c r="A36" s="594"/>
      <c r="B36" s="58" t="s">
        <v>302</v>
      </c>
      <c r="C36" s="58" t="s">
        <v>120</v>
      </c>
      <c r="D36" s="221">
        <v>43626</v>
      </c>
      <c r="E36" s="221">
        <v>43643</v>
      </c>
      <c r="F36" s="235">
        <v>8</v>
      </c>
      <c r="G36" s="235">
        <v>8</v>
      </c>
      <c r="H36" s="594"/>
      <c r="I36" s="58" t="s">
        <v>47</v>
      </c>
      <c r="J36" s="58" t="s">
        <v>121</v>
      </c>
      <c r="K36" s="205">
        <v>43074</v>
      </c>
      <c r="L36" s="205">
        <v>44169</v>
      </c>
      <c r="M36" s="235">
        <v>29</v>
      </c>
    </row>
    <row r="37" spans="1:13" ht="14.25">
      <c r="A37" s="594"/>
      <c r="B37" s="58" t="s">
        <v>10</v>
      </c>
      <c r="C37" s="58" t="s">
        <v>120</v>
      </c>
      <c r="D37" s="221">
        <v>43619</v>
      </c>
      <c r="E37" s="221">
        <v>43649</v>
      </c>
      <c r="F37" s="235">
        <v>1</v>
      </c>
      <c r="G37" s="235">
        <v>1</v>
      </c>
      <c r="H37" s="594"/>
      <c r="I37" s="58" t="s">
        <v>43</v>
      </c>
      <c r="J37" s="58" t="s">
        <v>121</v>
      </c>
      <c r="K37" s="205">
        <v>42948</v>
      </c>
      <c r="L37" s="205">
        <v>44043</v>
      </c>
      <c r="M37" s="235">
        <v>6</v>
      </c>
    </row>
    <row r="38" spans="1:13" ht="14.25">
      <c r="A38" s="542" t="s">
        <v>133</v>
      </c>
      <c r="B38" s="58" t="s">
        <v>7</v>
      </c>
      <c r="C38" s="50"/>
      <c r="D38" s="221">
        <v>43635</v>
      </c>
      <c r="E38" s="205">
        <v>43695</v>
      </c>
      <c r="F38" s="235">
        <v>26</v>
      </c>
      <c r="G38" s="232">
        <f t="shared" ref="G38:G45" si="0">F38</f>
        <v>26</v>
      </c>
      <c r="H38" s="594"/>
      <c r="I38" s="58" t="s">
        <v>24</v>
      </c>
      <c r="J38" s="58" t="s">
        <v>120</v>
      </c>
      <c r="K38" s="205">
        <v>43424</v>
      </c>
      <c r="L38" s="205">
        <v>43789</v>
      </c>
      <c r="M38" s="235">
        <v>996</v>
      </c>
    </row>
    <row r="39" spans="1:13" ht="14.25">
      <c r="A39" s="542"/>
      <c r="B39" s="58" t="s">
        <v>8</v>
      </c>
      <c r="C39" s="50"/>
      <c r="D39" s="221">
        <v>43635</v>
      </c>
      <c r="E39" s="205">
        <v>43695</v>
      </c>
      <c r="F39" s="235">
        <v>80</v>
      </c>
      <c r="G39" s="232">
        <f t="shared" si="0"/>
        <v>80</v>
      </c>
      <c r="H39" s="594"/>
      <c r="I39" s="58" t="s">
        <v>28</v>
      </c>
      <c r="J39" s="58" t="s">
        <v>120</v>
      </c>
      <c r="K39" s="205">
        <v>43366</v>
      </c>
      <c r="L39" s="205">
        <v>43367</v>
      </c>
      <c r="M39" s="235">
        <v>132</v>
      </c>
    </row>
    <row r="40" spans="1:13" ht="14.25">
      <c r="A40" s="542"/>
      <c r="B40" s="58" t="s">
        <v>17</v>
      </c>
      <c r="C40" s="50"/>
      <c r="D40" s="221">
        <v>43635</v>
      </c>
      <c r="E40" s="205">
        <v>43695</v>
      </c>
      <c r="F40" s="235">
        <v>33</v>
      </c>
      <c r="G40" s="232">
        <f t="shared" si="0"/>
        <v>33</v>
      </c>
    </row>
    <row r="41" spans="1:13" ht="14.25">
      <c r="A41" s="542"/>
      <c r="B41" s="58" t="s">
        <v>116</v>
      </c>
      <c r="C41" s="50"/>
      <c r="D41" s="221">
        <v>43635</v>
      </c>
      <c r="E41" s="205">
        <v>43695</v>
      </c>
      <c r="F41" s="235">
        <v>42</v>
      </c>
      <c r="G41" s="232">
        <f t="shared" si="0"/>
        <v>42</v>
      </c>
    </row>
    <row r="42" spans="1:13" ht="14.25">
      <c r="A42" s="542"/>
      <c r="B42" s="58" t="s">
        <v>11</v>
      </c>
      <c r="C42" s="50"/>
      <c r="D42" s="221">
        <v>43635</v>
      </c>
      <c r="E42" s="205">
        <v>43695</v>
      </c>
      <c r="F42" s="235">
        <v>30</v>
      </c>
      <c r="G42" s="232">
        <f t="shared" si="0"/>
        <v>30</v>
      </c>
    </row>
    <row r="43" spans="1:13" ht="14.25">
      <c r="A43" s="542"/>
      <c r="B43" s="58" t="s">
        <v>104</v>
      </c>
      <c r="C43" s="50"/>
      <c r="D43" s="221">
        <v>43635</v>
      </c>
      <c r="E43" s="205">
        <v>43756</v>
      </c>
      <c r="F43" s="235">
        <v>27</v>
      </c>
      <c r="G43" s="232">
        <f t="shared" si="0"/>
        <v>27</v>
      </c>
    </row>
    <row r="44" spans="1:13" ht="14.25">
      <c r="A44" s="542"/>
      <c r="B44" s="58" t="s">
        <v>110</v>
      </c>
      <c r="C44" s="50"/>
      <c r="D44" s="221">
        <v>43635</v>
      </c>
      <c r="E44" s="205">
        <v>43756</v>
      </c>
      <c r="F44" s="235">
        <v>184</v>
      </c>
      <c r="G44" s="232">
        <f t="shared" si="0"/>
        <v>184</v>
      </c>
    </row>
    <row r="45" spans="1:13" ht="14.25">
      <c r="A45" s="542"/>
      <c r="B45" s="58" t="s">
        <v>109</v>
      </c>
      <c r="C45" s="50"/>
      <c r="D45" s="221">
        <v>43635</v>
      </c>
      <c r="E45" s="205">
        <v>43756</v>
      </c>
      <c r="F45" s="235">
        <v>153</v>
      </c>
      <c r="G45" s="232">
        <f t="shared" si="0"/>
        <v>153</v>
      </c>
    </row>
    <row r="46" spans="1:13" ht="14.25">
      <c r="A46" s="542"/>
      <c r="B46" s="58" t="s">
        <v>106</v>
      </c>
      <c r="C46" s="50"/>
      <c r="D46" s="221">
        <v>43636</v>
      </c>
      <c r="E46" s="233">
        <f>D46+120</f>
        <v>43756</v>
      </c>
      <c r="F46" s="232">
        <v>101</v>
      </c>
      <c r="G46" s="232">
        <v>101</v>
      </c>
    </row>
  </sheetData>
  <sortState ref="A2:G72">
    <sortCondition ref="B2:B72"/>
  </sortState>
  <mergeCells count="15">
    <mergeCell ref="G24:G26"/>
    <mergeCell ref="G27:G28"/>
    <mergeCell ref="G29:G30"/>
    <mergeCell ref="A38:A46"/>
    <mergeCell ref="A1:M1"/>
    <mergeCell ref="A3:A4"/>
    <mergeCell ref="A5:A34"/>
    <mergeCell ref="A35:A37"/>
    <mergeCell ref="H3:H39"/>
    <mergeCell ref="G5:G6"/>
    <mergeCell ref="G7:G8"/>
    <mergeCell ref="G11:G12"/>
    <mergeCell ref="G13:G15"/>
    <mergeCell ref="G17:G18"/>
    <mergeCell ref="G20:G22"/>
  </mergeCells>
  <phoneticPr fontId="1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N11" sqref="N11"/>
    </sheetView>
  </sheetViews>
  <sheetFormatPr defaultRowHeight="13.5"/>
  <cols>
    <col min="1" max="1" width="5.625" bestFit="1" customWidth="1"/>
    <col min="2" max="2" width="41.75" bestFit="1" customWidth="1"/>
    <col min="6" max="6" width="9" style="38"/>
    <col min="7" max="7" width="4.5" style="38" bestFit="1" customWidth="1"/>
    <col min="8" max="8" width="5.625" bestFit="1" customWidth="1"/>
    <col min="9" max="9" width="21.375" customWidth="1"/>
    <col min="13" max="13" width="4.5" style="38" bestFit="1" customWidth="1"/>
  </cols>
  <sheetData>
    <row r="1" spans="1:13">
      <c r="A1" s="479" t="s">
        <v>331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>
      <c r="A2" s="23" t="s">
        <v>73</v>
      </c>
      <c r="B2" s="23" t="s">
        <v>1</v>
      </c>
      <c r="C2" s="23" t="s">
        <v>119</v>
      </c>
      <c r="D2" s="23" t="s">
        <v>2</v>
      </c>
      <c r="E2" s="23" t="s">
        <v>3</v>
      </c>
      <c r="F2" s="23" t="s">
        <v>138</v>
      </c>
      <c r="G2" s="23" t="s">
        <v>74</v>
      </c>
      <c r="H2" s="23" t="s">
        <v>73</v>
      </c>
      <c r="I2" s="23" t="s">
        <v>1</v>
      </c>
      <c r="J2" s="23" t="s">
        <v>119</v>
      </c>
      <c r="K2" s="23" t="s">
        <v>2</v>
      </c>
      <c r="L2" s="23" t="s">
        <v>3</v>
      </c>
      <c r="M2" s="23" t="s">
        <v>138</v>
      </c>
    </row>
    <row r="3" spans="1:13">
      <c r="A3" s="23"/>
      <c r="B3" s="238" t="s">
        <v>301</v>
      </c>
      <c r="C3" s="238" t="s">
        <v>120</v>
      </c>
      <c r="D3" s="24">
        <v>43626</v>
      </c>
      <c r="E3" s="24">
        <v>43643</v>
      </c>
      <c r="F3" s="237">
        <v>281</v>
      </c>
      <c r="G3" s="237">
        <f>F3</f>
        <v>281</v>
      </c>
      <c r="H3" s="543" t="s">
        <v>144</v>
      </c>
      <c r="I3" s="238" t="s">
        <v>15</v>
      </c>
      <c r="J3" s="238" t="s">
        <v>120</v>
      </c>
      <c r="K3" s="24">
        <v>43333</v>
      </c>
      <c r="L3" s="24">
        <v>43413</v>
      </c>
      <c r="M3" s="237">
        <v>1360</v>
      </c>
    </row>
    <row r="4" spans="1:13">
      <c r="A4" s="543" t="s">
        <v>135</v>
      </c>
      <c r="B4" s="238" t="s">
        <v>302</v>
      </c>
      <c r="C4" s="238" t="s">
        <v>186</v>
      </c>
      <c r="D4" s="24">
        <v>43633</v>
      </c>
      <c r="E4" s="24">
        <v>43650</v>
      </c>
      <c r="F4" s="237">
        <v>1135</v>
      </c>
      <c r="G4" s="237">
        <v>1135</v>
      </c>
      <c r="H4" s="543"/>
      <c r="I4" s="238" t="s">
        <v>18</v>
      </c>
      <c r="J4" s="238" t="s">
        <v>120</v>
      </c>
      <c r="K4" s="24">
        <v>43333</v>
      </c>
      <c r="L4" s="24">
        <v>43413</v>
      </c>
      <c r="M4" s="237">
        <v>1232</v>
      </c>
    </row>
    <row r="5" spans="1:13">
      <c r="A5" s="543"/>
      <c r="B5" s="238" t="s">
        <v>116</v>
      </c>
      <c r="C5" s="238" t="s">
        <v>121</v>
      </c>
      <c r="D5" s="24">
        <v>43635</v>
      </c>
      <c r="E5" s="24">
        <v>43695</v>
      </c>
      <c r="F5" s="237">
        <v>42</v>
      </c>
      <c r="G5" s="495">
        <v>98</v>
      </c>
      <c r="H5" s="543"/>
      <c r="I5" s="238" t="s">
        <v>32</v>
      </c>
      <c r="J5" s="238" t="s">
        <v>120</v>
      </c>
      <c r="K5" s="24">
        <v>43427</v>
      </c>
      <c r="L5" s="24">
        <v>43507</v>
      </c>
      <c r="M5" s="237">
        <v>141</v>
      </c>
    </row>
    <row r="6" spans="1:13">
      <c r="A6" s="543"/>
      <c r="B6" s="238" t="s">
        <v>116</v>
      </c>
      <c r="C6" s="238" t="s">
        <v>121</v>
      </c>
      <c r="D6" s="24">
        <v>43622</v>
      </c>
      <c r="E6" s="24">
        <v>43682</v>
      </c>
      <c r="F6" s="237">
        <v>56</v>
      </c>
      <c r="G6" s="496"/>
      <c r="H6" s="543"/>
      <c r="I6" s="238" t="s">
        <v>38</v>
      </c>
      <c r="J6" s="238" t="s">
        <v>127</v>
      </c>
      <c r="K6" s="24">
        <v>43363</v>
      </c>
      <c r="L6" s="24">
        <v>43423</v>
      </c>
      <c r="M6" s="237">
        <v>1</v>
      </c>
    </row>
    <row r="7" spans="1:13">
      <c r="A7" s="543"/>
      <c r="B7" s="238" t="s">
        <v>10</v>
      </c>
      <c r="C7" s="238" t="s">
        <v>120</v>
      </c>
      <c r="D7" s="24">
        <v>43637</v>
      </c>
      <c r="E7" s="24">
        <v>43667</v>
      </c>
      <c r="F7" s="237">
        <v>34</v>
      </c>
      <c r="G7" s="237">
        <v>34</v>
      </c>
      <c r="H7" s="543"/>
      <c r="I7" s="238" t="s">
        <v>39</v>
      </c>
      <c r="J7" s="238" t="s">
        <v>128</v>
      </c>
      <c r="K7" s="24">
        <v>43353</v>
      </c>
      <c r="L7" s="24">
        <v>43893</v>
      </c>
      <c r="M7" s="237">
        <v>3</v>
      </c>
    </row>
    <row r="8" spans="1:13">
      <c r="A8" s="543"/>
      <c r="B8" s="238" t="s">
        <v>11</v>
      </c>
      <c r="C8" s="238" t="s">
        <v>120</v>
      </c>
      <c r="D8" s="24">
        <v>43635</v>
      </c>
      <c r="E8" s="24">
        <v>43695</v>
      </c>
      <c r="F8" s="237">
        <v>30</v>
      </c>
      <c r="G8" s="495">
        <v>36</v>
      </c>
      <c r="H8" s="543"/>
      <c r="I8" s="238" t="s">
        <v>25</v>
      </c>
      <c r="J8" s="238" t="s">
        <v>124</v>
      </c>
      <c r="K8" s="24">
        <v>43483</v>
      </c>
      <c r="L8" s="24">
        <v>43563</v>
      </c>
      <c r="M8" s="237">
        <v>1579</v>
      </c>
    </row>
    <row r="9" spans="1:13">
      <c r="A9" s="543"/>
      <c r="B9" s="238" t="s">
        <v>11</v>
      </c>
      <c r="C9" s="238" t="s">
        <v>120</v>
      </c>
      <c r="D9" s="24">
        <v>43628</v>
      </c>
      <c r="E9" s="24">
        <v>43688</v>
      </c>
      <c r="F9" s="237">
        <v>6</v>
      </c>
      <c r="G9" s="496"/>
      <c r="H9" s="543"/>
      <c r="I9" s="238" t="s">
        <v>42</v>
      </c>
      <c r="J9" s="238" t="s">
        <v>120</v>
      </c>
      <c r="K9" s="24">
        <v>43101</v>
      </c>
      <c r="L9" s="24">
        <v>44196</v>
      </c>
      <c r="M9" s="237">
        <v>109</v>
      </c>
    </row>
    <row r="10" spans="1:13">
      <c r="A10" s="543"/>
      <c r="B10" s="238" t="s">
        <v>21</v>
      </c>
      <c r="C10" s="238" t="s">
        <v>121</v>
      </c>
      <c r="D10" s="24">
        <v>43618</v>
      </c>
      <c r="E10" s="24">
        <v>43708</v>
      </c>
      <c r="F10" s="237">
        <v>8</v>
      </c>
      <c r="G10" s="495">
        <v>14</v>
      </c>
      <c r="H10" s="543"/>
      <c r="I10" s="238" t="s">
        <v>50</v>
      </c>
      <c r="J10" s="238" t="s">
        <v>129</v>
      </c>
      <c r="K10" s="24">
        <v>42764</v>
      </c>
      <c r="L10" s="24">
        <v>43859</v>
      </c>
      <c r="M10" s="237">
        <v>13</v>
      </c>
    </row>
    <row r="11" spans="1:13">
      <c r="A11" s="543"/>
      <c r="B11" s="238" t="s">
        <v>21</v>
      </c>
      <c r="C11" s="238" t="s">
        <v>121</v>
      </c>
      <c r="D11" s="24">
        <v>43624</v>
      </c>
      <c r="E11" s="24">
        <v>43714</v>
      </c>
      <c r="F11" s="237">
        <v>6</v>
      </c>
      <c r="G11" s="496"/>
      <c r="H11" s="543"/>
      <c r="I11" s="238" t="s">
        <v>51</v>
      </c>
      <c r="J11" s="238" t="s">
        <v>127</v>
      </c>
      <c r="K11" s="24">
        <v>42359</v>
      </c>
      <c r="L11" s="24">
        <v>44184</v>
      </c>
      <c r="M11" s="237">
        <v>13</v>
      </c>
    </row>
    <row r="12" spans="1:13">
      <c r="A12" s="543"/>
      <c r="B12" s="238" t="s">
        <v>16</v>
      </c>
      <c r="C12" s="238" t="s">
        <v>121</v>
      </c>
      <c r="D12" s="24">
        <v>43637</v>
      </c>
      <c r="E12" s="24">
        <v>43672</v>
      </c>
      <c r="F12" s="237">
        <v>23</v>
      </c>
      <c r="G12" s="495">
        <v>32</v>
      </c>
      <c r="H12" s="543"/>
      <c r="I12" s="238" t="s">
        <v>37</v>
      </c>
      <c r="J12" s="238" t="s">
        <v>127</v>
      </c>
      <c r="K12" s="24">
        <v>42781</v>
      </c>
      <c r="L12" s="24">
        <v>44606</v>
      </c>
      <c r="M12" s="237">
        <v>1</v>
      </c>
    </row>
    <row r="13" spans="1:13">
      <c r="A13" s="543"/>
      <c r="B13" s="238" t="s">
        <v>16</v>
      </c>
      <c r="C13" s="238" t="s">
        <v>121</v>
      </c>
      <c r="D13" s="24">
        <v>43632</v>
      </c>
      <c r="E13" s="24">
        <v>43677</v>
      </c>
      <c r="F13" s="237">
        <v>9</v>
      </c>
      <c r="G13" s="496"/>
      <c r="H13" s="543"/>
      <c r="I13" s="238" t="s">
        <v>36</v>
      </c>
      <c r="J13" s="238" t="s">
        <v>121</v>
      </c>
      <c r="K13" s="24">
        <v>43316</v>
      </c>
      <c r="L13" s="24">
        <v>44411</v>
      </c>
      <c r="M13" s="237">
        <v>21</v>
      </c>
    </row>
    <row r="14" spans="1:13">
      <c r="A14" s="543"/>
      <c r="B14" s="238" t="s">
        <v>8</v>
      </c>
      <c r="C14" s="238" t="s">
        <v>121</v>
      </c>
      <c r="D14" s="24">
        <v>43635</v>
      </c>
      <c r="E14" s="24">
        <v>43695</v>
      </c>
      <c r="F14" s="237">
        <v>80</v>
      </c>
      <c r="G14" s="495">
        <v>93</v>
      </c>
      <c r="H14" s="543"/>
      <c r="I14" s="238" t="s">
        <v>260</v>
      </c>
      <c r="J14" s="238" t="s">
        <v>120</v>
      </c>
      <c r="K14" s="24">
        <v>43632</v>
      </c>
      <c r="L14" s="24">
        <v>43712</v>
      </c>
      <c r="M14" s="237">
        <v>685</v>
      </c>
    </row>
    <row r="15" spans="1:13">
      <c r="A15" s="543"/>
      <c r="B15" s="238" t="s">
        <v>8</v>
      </c>
      <c r="C15" s="238" t="s">
        <v>121</v>
      </c>
      <c r="D15" s="24">
        <v>43628</v>
      </c>
      <c r="E15" s="24">
        <v>43688</v>
      </c>
      <c r="F15" s="237">
        <v>13</v>
      </c>
      <c r="G15" s="496"/>
      <c r="H15" s="543"/>
      <c r="I15" s="238" t="s">
        <v>48</v>
      </c>
      <c r="J15" s="238" t="s">
        <v>120</v>
      </c>
      <c r="K15" s="24">
        <v>42764</v>
      </c>
      <c r="L15" s="24">
        <v>43859</v>
      </c>
      <c r="M15" s="237">
        <v>48</v>
      </c>
    </row>
    <row r="16" spans="1:13">
      <c r="A16" s="543"/>
      <c r="B16" s="238" t="s">
        <v>7</v>
      </c>
      <c r="C16" s="238" t="s">
        <v>120</v>
      </c>
      <c r="D16" s="24">
        <v>43635</v>
      </c>
      <c r="E16" s="24">
        <v>43695</v>
      </c>
      <c r="F16" s="237">
        <v>17</v>
      </c>
      <c r="G16" s="169">
        <v>17</v>
      </c>
      <c r="H16" s="543"/>
      <c r="I16" s="238" t="s">
        <v>47</v>
      </c>
      <c r="J16" s="238" t="s">
        <v>121</v>
      </c>
      <c r="K16" s="24">
        <v>43074</v>
      </c>
      <c r="L16" s="24">
        <v>44169</v>
      </c>
      <c r="M16" s="237">
        <v>29</v>
      </c>
    </row>
    <row r="17" spans="1:13">
      <c r="A17" s="543"/>
      <c r="B17" s="238" t="s">
        <v>17</v>
      </c>
      <c r="C17" s="238" t="s">
        <v>120</v>
      </c>
      <c r="D17" s="24">
        <v>43635</v>
      </c>
      <c r="E17" s="24">
        <v>43695</v>
      </c>
      <c r="F17" s="237">
        <v>33</v>
      </c>
      <c r="G17" s="495">
        <v>47</v>
      </c>
      <c r="H17" s="543"/>
      <c r="I17" s="238" t="s">
        <v>43</v>
      </c>
      <c r="J17" s="238" t="s">
        <v>121</v>
      </c>
      <c r="K17" s="24">
        <v>42948</v>
      </c>
      <c r="L17" s="24">
        <v>44043</v>
      </c>
      <c r="M17" s="237">
        <v>6</v>
      </c>
    </row>
    <row r="18" spans="1:13">
      <c r="A18" s="543"/>
      <c r="B18" s="238" t="s">
        <v>17</v>
      </c>
      <c r="C18" s="238" t="s">
        <v>120</v>
      </c>
      <c r="D18" s="24">
        <v>43628</v>
      </c>
      <c r="E18" s="24">
        <v>43688</v>
      </c>
      <c r="F18" s="237">
        <v>14</v>
      </c>
      <c r="G18" s="496"/>
      <c r="H18" s="543"/>
      <c r="I18" s="238" t="s">
        <v>24</v>
      </c>
      <c r="J18" s="238" t="s">
        <v>120</v>
      </c>
      <c r="K18" s="24">
        <v>43424</v>
      </c>
      <c r="L18" s="24">
        <v>43789</v>
      </c>
      <c r="M18" s="237">
        <v>996</v>
      </c>
    </row>
    <row r="19" spans="1:13">
      <c r="A19" s="543"/>
      <c r="B19" s="238" t="s">
        <v>112</v>
      </c>
      <c r="C19" s="238" t="s">
        <v>122</v>
      </c>
      <c r="D19" s="24">
        <v>43607</v>
      </c>
      <c r="E19" s="24">
        <v>43727</v>
      </c>
      <c r="F19" s="237">
        <v>22</v>
      </c>
      <c r="G19" s="495">
        <v>102</v>
      </c>
      <c r="H19" s="543"/>
      <c r="I19" s="238" t="s">
        <v>28</v>
      </c>
      <c r="J19" s="238" t="s">
        <v>120</v>
      </c>
      <c r="K19" s="24">
        <v>43366</v>
      </c>
      <c r="L19" s="24">
        <v>43367</v>
      </c>
      <c r="M19" s="237">
        <v>132</v>
      </c>
    </row>
    <row r="20" spans="1:13">
      <c r="A20" s="543"/>
      <c r="B20" s="238" t="s">
        <v>112</v>
      </c>
      <c r="C20" s="238" t="s">
        <v>122</v>
      </c>
      <c r="D20" s="24">
        <v>43621</v>
      </c>
      <c r="E20" s="24">
        <v>43741</v>
      </c>
      <c r="F20" s="237">
        <v>35</v>
      </c>
      <c r="G20" s="497"/>
      <c r="H20" s="543"/>
      <c r="I20" s="238" t="s">
        <v>149</v>
      </c>
      <c r="J20" s="238" t="s">
        <v>120</v>
      </c>
      <c r="K20" s="24">
        <v>43573</v>
      </c>
      <c r="L20" s="24">
        <v>43938</v>
      </c>
      <c r="M20" s="237">
        <v>254</v>
      </c>
    </row>
    <row r="21" spans="1:13">
      <c r="A21" s="543"/>
      <c r="B21" s="238" t="s">
        <v>112</v>
      </c>
      <c r="C21" s="238" t="s">
        <v>122</v>
      </c>
      <c r="D21" s="24">
        <v>43630</v>
      </c>
      <c r="E21" s="24">
        <v>43750</v>
      </c>
      <c r="F21" s="237">
        <v>45</v>
      </c>
      <c r="G21" s="496"/>
      <c r="H21" s="543"/>
      <c r="I21" s="238" t="s">
        <v>13</v>
      </c>
      <c r="J21" s="238" t="s">
        <v>120</v>
      </c>
      <c r="K21" s="24">
        <v>43606</v>
      </c>
      <c r="L21" s="24">
        <v>43971</v>
      </c>
      <c r="M21" s="237">
        <v>911</v>
      </c>
    </row>
    <row r="22" spans="1:13">
      <c r="A22" s="543"/>
      <c r="B22" s="238" t="s">
        <v>104</v>
      </c>
      <c r="C22" s="238" t="s">
        <v>123</v>
      </c>
      <c r="D22" s="24">
        <v>43635</v>
      </c>
      <c r="E22" s="24">
        <v>43755</v>
      </c>
      <c r="F22" s="237">
        <v>27</v>
      </c>
      <c r="G22" s="495">
        <v>121</v>
      </c>
      <c r="H22" s="543"/>
      <c r="I22" s="238" t="s">
        <v>20</v>
      </c>
      <c r="J22" s="238" t="s">
        <v>120</v>
      </c>
      <c r="K22" s="24">
        <v>43619</v>
      </c>
      <c r="L22" s="24">
        <v>43699</v>
      </c>
      <c r="M22" s="237">
        <v>911</v>
      </c>
    </row>
    <row r="23" spans="1:13">
      <c r="A23" s="543"/>
      <c r="B23" s="238" t="s">
        <v>104</v>
      </c>
      <c r="C23" s="238" t="s">
        <v>123</v>
      </c>
      <c r="D23" s="24">
        <v>43632</v>
      </c>
      <c r="E23" s="24">
        <v>43752</v>
      </c>
      <c r="F23" s="237">
        <v>94</v>
      </c>
      <c r="G23" s="496"/>
      <c r="H23" s="543"/>
      <c r="I23" s="238" t="s">
        <v>22</v>
      </c>
      <c r="J23" s="238" t="s">
        <v>124</v>
      </c>
      <c r="K23" s="24">
        <v>43483</v>
      </c>
      <c r="L23" s="24">
        <v>43563</v>
      </c>
      <c r="M23" s="237">
        <v>1579</v>
      </c>
    </row>
    <row r="24" spans="1:13">
      <c r="A24" s="543"/>
      <c r="B24" s="238" t="s">
        <v>113</v>
      </c>
      <c r="C24" s="238" t="s">
        <v>122</v>
      </c>
      <c r="D24" s="24">
        <v>43630</v>
      </c>
      <c r="E24" s="24">
        <v>43750</v>
      </c>
      <c r="F24" s="237">
        <v>29</v>
      </c>
      <c r="G24" s="495">
        <v>79</v>
      </c>
      <c r="H24" s="543"/>
      <c r="I24" s="238" t="s">
        <v>46</v>
      </c>
      <c r="J24" s="238" t="s">
        <v>120</v>
      </c>
      <c r="K24" s="24">
        <v>43213</v>
      </c>
      <c r="L24" s="24">
        <v>43573</v>
      </c>
      <c r="M24" s="237">
        <v>140</v>
      </c>
    </row>
    <row r="25" spans="1:13">
      <c r="A25" s="543"/>
      <c r="B25" s="238" t="s">
        <v>113</v>
      </c>
      <c r="C25" s="238" t="s">
        <v>122</v>
      </c>
      <c r="D25" s="24">
        <v>43625</v>
      </c>
      <c r="E25" s="24">
        <v>43745</v>
      </c>
      <c r="F25" s="237">
        <v>50</v>
      </c>
      <c r="G25" s="496"/>
      <c r="H25" s="543"/>
      <c r="I25" s="238" t="s">
        <v>45</v>
      </c>
      <c r="J25" s="238" t="s">
        <v>120</v>
      </c>
      <c r="K25" s="24">
        <v>42764</v>
      </c>
      <c r="L25" s="24">
        <v>43859</v>
      </c>
      <c r="M25" s="237">
        <v>159</v>
      </c>
    </row>
    <row r="26" spans="1:13">
      <c r="A26" s="543"/>
      <c r="B26" s="238" t="s">
        <v>109</v>
      </c>
      <c r="C26" s="238" t="s">
        <v>123</v>
      </c>
      <c r="D26" s="24">
        <v>43633</v>
      </c>
      <c r="E26" s="24">
        <v>43753</v>
      </c>
      <c r="F26" s="237">
        <v>40</v>
      </c>
      <c r="G26" s="495">
        <v>193</v>
      </c>
      <c r="H26" s="543"/>
      <c r="I26" s="238" t="s">
        <v>26</v>
      </c>
      <c r="J26" s="238" t="s">
        <v>121</v>
      </c>
      <c r="K26" s="24">
        <v>42942</v>
      </c>
      <c r="L26" s="24">
        <v>43671</v>
      </c>
      <c r="M26" s="237">
        <v>13</v>
      </c>
    </row>
    <row r="27" spans="1:13">
      <c r="A27" s="543"/>
      <c r="B27" s="238" t="s">
        <v>109</v>
      </c>
      <c r="C27" s="238" t="s">
        <v>123</v>
      </c>
      <c r="D27" s="24">
        <v>43635</v>
      </c>
      <c r="E27" s="24">
        <v>43755</v>
      </c>
      <c r="F27" s="237">
        <v>153</v>
      </c>
      <c r="G27" s="496"/>
      <c r="H27" s="543"/>
      <c r="I27" s="238" t="s">
        <v>34</v>
      </c>
      <c r="J27" s="238" t="s">
        <v>121</v>
      </c>
      <c r="K27" s="24">
        <v>43189</v>
      </c>
      <c r="L27" s="24">
        <v>44284</v>
      </c>
      <c r="M27" s="237">
        <v>31</v>
      </c>
    </row>
    <row r="28" spans="1:13">
      <c r="A28" s="543"/>
      <c r="B28" s="238" t="s">
        <v>111</v>
      </c>
      <c r="C28" s="238" t="s">
        <v>122</v>
      </c>
      <c r="D28" s="24">
        <v>43629</v>
      </c>
      <c r="E28" s="24">
        <v>43749</v>
      </c>
      <c r="F28" s="237">
        <v>66</v>
      </c>
      <c r="G28" s="495">
        <v>132</v>
      </c>
      <c r="H28" s="543"/>
      <c r="I28" s="238" t="s">
        <v>49</v>
      </c>
      <c r="J28" s="238" t="s">
        <v>121</v>
      </c>
      <c r="K28" s="24">
        <v>42777</v>
      </c>
      <c r="L28" s="24">
        <v>44602</v>
      </c>
      <c r="M28" s="237">
        <v>256</v>
      </c>
    </row>
    <row r="29" spans="1:13">
      <c r="A29" s="543"/>
      <c r="B29" s="238" t="s">
        <v>111</v>
      </c>
      <c r="C29" s="238" t="s">
        <v>122</v>
      </c>
      <c r="D29" s="24">
        <v>43624</v>
      </c>
      <c r="E29" s="24">
        <v>43744</v>
      </c>
      <c r="F29" s="237">
        <v>52</v>
      </c>
      <c r="G29" s="497"/>
      <c r="H29" s="543"/>
      <c r="I29" s="238" t="s">
        <v>30</v>
      </c>
      <c r="J29" s="238" t="s">
        <v>120</v>
      </c>
      <c r="K29" s="24">
        <v>43298</v>
      </c>
      <c r="L29" s="24">
        <v>43478</v>
      </c>
      <c r="M29" s="237">
        <v>85</v>
      </c>
    </row>
    <row r="30" spans="1:13">
      <c r="A30" s="543"/>
      <c r="B30" s="238" t="s">
        <v>111</v>
      </c>
      <c r="C30" s="238" t="s">
        <v>122</v>
      </c>
      <c r="D30" s="24">
        <v>43608</v>
      </c>
      <c r="E30" s="24">
        <v>43728</v>
      </c>
      <c r="F30" s="237">
        <v>14</v>
      </c>
      <c r="G30" s="496"/>
      <c r="H30" s="543"/>
      <c r="I30" s="238" t="s">
        <v>40</v>
      </c>
      <c r="J30" s="238" t="s">
        <v>120</v>
      </c>
      <c r="K30" s="24">
        <v>43312</v>
      </c>
      <c r="L30" s="24">
        <v>43392</v>
      </c>
      <c r="M30" s="237">
        <v>298</v>
      </c>
    </row>
    <row r="31" spans="1:13">
      <c r="A31" s="543"/>
      <c r="B31" s="238" t="s">
        <v>110</v>
      </c>
      <c r="C31" s="238" t="s">
        <v>123</v>
      </c>
      <c r="D31" s="24">
        <v>43632</v>
      </c>
      <c r="E31" s="24">
        <v>43752</v>
      </c>
      <c r="F31" s="237">
        <v>30</v>
      </c>
      <c r="G31" s="495">
        <v>214</v>
      </c>
      <c r="H31" s="543"/>
      <c r="I31" s="238" t="s">
        <v>41</v>
      </c>
      <c r="J31" s="238" t="s">
        <v>120</v>
      </c>
      <c r="K31" s="24">
        <v>43312</v>
      </c>
      <c r="L31" s="24">
        <v>43392</v>
      </c>
      <c r="M31" s="237">
        <v>296</v>
      </c>
    </row>
    <row r="32" spans="1:13">
      <c r="A32" s="543"/>
      <c r="B32" s="238" t="s">
        <v>110</v>
      </c>
      <c r="C32" s="238" t="s">
        <v>123</v>
      </c>
      <c r="D32" s="24">
        <v>43635</v>
      </c>
      <c r="E32" s="24">
        <v>43755</v>
      </c>
      <c r="F32" s="237">
        <v>184</v>
      </c>
      <c r="G32" s="496"/>
      <c r="H32" s="543"/>
      <c r="I32" s="238" t="s">
        <v>23</v>
      </c>
      <c r="J32" s="238" t="s">
        <v>120</v>
      </c>
      <c r="K32" s="24">
        <v>43495</v>
      </c>
      <c r="L32" s="24">
        <v>43860</v>
      </c>
      <c r="M32" s="237">
        <v>1131</v>
      </c>
    </row>
    <row r="33" spans="1:13">
      <c r="A33" s="543"/>
      <c r="B33" s="238" t="s">
        <v>101</v>
      </c>
      <c r="C33" s="238" t="s">
        <v>122</v>
      </c>
      <c r="D33" s="24">
        <v>43608</v>
      </c>
      <c r="E33" s="24">
        <v>43728</v>
      </c>
      <c r="F33" s="237">
        <v>1</v>
      </c>
      <c r="G33" s="495">
        <v>111</v>
      </c>
      <c r="H33" s="543"/>
      <c r="I33" s="238" t="s">
        <v>312</v>
      </c>
      <c r="J33" s="238" t="s">
        <v>124</v>
      </c>
      <c r="K33" s="24">
        <v>43617</v>
      </c>
      <c r="L33" s="24">
        <v>44347</v>
      </c>
      <c r="M33" s="237">
        <v>53</v>
      </c>
    </row>
    <row r="34" spans="1:13">
      <c r="A34" s="543"/>
      <c r="B34" s="238" t="s">
        <v>101</v>
      </c>
      <c r="C34" s="238" t="s">
        <v>122</v>
      </c>
      <c r="D34" s="24">
        <v>43632</v>
      </c>
      <c r="E34" s="24">
        <v>43752</v>
      </c>
      <c r="F34" s="237">
        <v>62</v>
      </c>
      <c r="G34" s="497"/>
      <c r="H34" s="543"/>
      <c r="I34" s="238" t="s">
        <v>33</v>
      </c>
      <c r="J34" s="238" t="s">
        <v>121</v>
      </c>
      <c r="K34" s="24">
        <v>43215</v>
      </c>
      <c r="L34" s="24">
        <v>44310</v>
      </c>
      <c r="M34" s="237">
        <v>29</v>
      </c>
    </row>
    <row r="35" spans="1:13">
      <c r="A35" s="543"/>
      <c r="B35" s="238" t="s">
        <v>101</v>
      </c>
      <c r="C35" s="238" t="s">
        <v>122</v>
      </c>
      <c r="D35" s="24">
        <v>43626</v>
      </c>
      <c r="E35" s="24">
        <v>43746</v>
      </c>
      <c r="F35" s="237">
        <v>48</v>
      </c>
      <c r="G35" s="496"/>
      <c r="H35" s="543"/>
      <c r="I35" s="238" t="s">
        <v>35</v>
      </c>
      <c r="J35" s="238" t="s">
        <v>121</v>
      </c>
      <c r="K35" s="24">
        <v>43189</v>
      </c>
      <c r="L35" s="24">
        <v>44284</v>
      </c>
      <c r="M35" s="237">
        <v>26</v>
      </c>
    </row>
    <row r="36" spans="1:13">
      <c r="A36" s="543"/>
      <c r="B36" s="238" t="s">
        <v>108</v>
      </c>
      <c r="C36" s="238" t="s">
        <v>123</v>
      </c>
      <c r="D36" s="24">
        <v>43626</v>
      </c>
      <c r="E36" s="24">
        <v>43746</v>
      </c>
      <c r="F36" s="237">
        <v>70</v>
      </c>
      <c r="G36" s="495">
        <v>176</v>
      </c>
      <c r="H36" s="543"/>
      <c r="I36" s="238" t="s">
        <v>29</v>
      </c>
      <c r="J36" s="238" t="s">
        <v>120</v>
      </c>
      <c r="K36" s="24">
        <v>43329</v>
      </c>
      <c r="L36" s="24">
        <v>43509</v>
      </c>
      <c r="M36" s="237">
        <v>561</v>
      </c>
    </row>
    <row r="37" spans="1:13">
      <c r="A37" s="543"/>
      <c r="B37" s="238" t="s">
        <v>108</v>
      </c>
      <c r="C37" s="238" t="s">
        <v>123</v>
      </c>
      <c r="D37" s="24">
        <v>43629</v>
      </c>
      <c r="E37" s="24">
        <v>43749</v>
      </c>
      <c r="F37" s="237">
        <v>105</v>
      </c>
      <c r="G37" s="497"/>
      <c r="H37" s="543"/>
      <c r="I37" s="238" t="s">
        <v>14</v>
      </c>
      <c r="J37" s="238" t="s">
        <v>121</v>
      </c>
      <c r="K37" s="24">
        <v>43583</v>
      </c>
      <c r="L37" s="24">
        <v>44678</v>
      </c>
      <c r="M37" s="237">
        <v>413</v>
      </c>
    </row>
    <row r="38" spans="1:13">
      <c r="A38" s="543"/>
      <c r="B38" s="238" t="s">
        <v>108</v>
      </c>
      <c r="C38" s="238" t="s">
        <v>123</v>
      </c>
      <c r="D38" s="24">
        <v>43636</v>
      </c>
      <c r="E38" s="24">
        <v>43666</v>
      </c>
      <c r="F38" s="237">
        <v>1</v>
      </c>
      <c r="G38" s="496"/>
      <c r="H38" s="543"/>
      <c r="I38" s="238" t="s">
        <v>12</v>
      </c>
      <c r="J38" s="238" t="s">
        <v>120</v>
      </c>
      <c r="K38" s="24">
        <v>43453</v>
      </c>
      <c r="L38" s="24">
        <v>43633</v>
      </c>
      <c r="M38" s="237">
        <v>2</v>
      </c>
    </row>
    <row r="39" spans="1:13">
      <c r="A39" s="543"/>
      <c r="B39" s="238" t="s">
        <v>103</v>
      </c>
      <c r="C39" s="238" t="s">
        <v>122</v>
      </c>
      <c r="D39" s="24">
        <v>43625</v>
      </c>
      <c r="E39" s="24">
        <v>43745</v>
      </c>
      <c r="F39" s="135">
        <v>22</v>
      </c>
      <c r="G39" s="495">
        <v>92</v>
      </c>
      <c r="H39" s="543"/>
      <c r="I39" s="238" t="s">
        <v>12</v>
      </c>
      <c r="J39" s="238" t="s">
        <v>120</v>
      </c>
      <c r="K39" s="24">
        <v>43495</v>
      </c>
      <c r="L39" s="24">
        <v>43860</v>
      </c>
      <c r="M39" s="237">
        <v>499</v>
      </c>
    </row>
    <row r="40" spans="1:13">
      <c r="A40" s="543"/>
      <c r="B40" s="238" t="s">
        <v>103</v>
      </c>
      <c r="C40" s="238" t="s">
        <v>122</v>
      </c>
      <c r="D40" s="24">
        <v>43633</v>
      </c>
      <c r="E40" s="24">
        <v>43753</v>
      </c>
      <c r="F40" s="135">
        <v>70</v>
      </c>
      <c r="G40" s="496"/>
      <c r="H40" s="543"/>
      <c r="I40" s="238" t="s">
        <v>44</v>
      </c>
      <c r="J40" s="238" t="s">
        <v>120</v>
      </c>
      <c r="K40" s="24">
        <v>42764</v>
      </c>
      <c r="L40" s="24">
        <v>43859</v>
      </c>
      <c r="M40" s="237">
        <v>14</v>
      </c>
    </row>
    <row r="41" spans="1:13">
      <c r="A41" s="543"/>
      <c r="B41" s="238" t="s">
        <v>106</v>
      </c>
      <c r="C41" s="238" t="s">
        <v>123</v>
      </c>
      <c r="D41" s="24">
        <v>43629</v>
      </c>
      <c r="E41" s="24">
        <v>43749</v>
      </c>
      <c r="F41" s="237">
        <v>55</v>
      </c>
      <c r="G41" s="237">
        <v>55</v>
      </c>
      <c r="H41" s="543"/>
      <c r="I41" s="238" t="s">
        <v>27</v>
      </c>
      <c r="J41" s="238" t="s">
        <v>120</v>
      </c>
      <c r="K41" s="24">
        <v>43449</v>
      </c>
      <c r="L41" s="24">
        <v>43509</v>
      </c>
      <c r="M41" s="236">
        <v>33</v>
      </c>
    </row>
    <row r="42" spans="1:13">
      <c r="A42" s="543" t="s">
        <v>330</v>
      </c>
      <c r="B42" s="238" t="s">
        <v>302</v>
      </c>
      <c r="C42" s="238" t="s">
        <v>120</v>
      </c>
      <c r="D42" s="24">
        <v>43626</v>
      </c>
      <c r="E42" s="24">
        <v>43643</v>
      </c>
      <c r="F42" s="237">
        <v>8</v>
      </c>
      <c r="G42" s="237">
        <v>8</v>
      </c>
      <c r="H42" s="107"/>
      <c r="I42" s="39"/>
      <c r="J42" s="39"/>
      <c r="K42" s="39"/>
      <c r="L42" s="39"/>
      <c r="M42" s="244"/>
    </row>
    <row r="43" spans="1:13">
      <c r="A43" s="543"/>
      <c r="B43" s="238" t="s">
        <v>302</v>
      </c>
      <c r="C43" s="238" t="s">
        <v>120</v>
      </c>
      <c r="D43" s="24">
        <v>43633</v>
      </c>
      <c r="E43" s="24">
        <v>43650</v>
      </c>
      <c r="F43" s="237">
        <v>1</v>
      </c>
      <c r="G43" s="237">
        <v>1</v>
      </c>
      <c r="H43" s="107"/>
      <c r="I43" s="39"/>
      <c r="J43" s="39"/>
      <c r="K43" s="39"/>
      <c r="L43" s="39"/>
      <c r="M43" s="244"/>
    </row>
    <row r="44" spans="1:13">
      <c r="A44" s="543"/>
      <c r="B44" s="238" t="s">
        <v>10</v>
      </c>
      <c r="C44" s="238" t="s">
        <v>120</v>
      </c>
      <c r="D44" s="24">
        <v>43619</v>
      </c>
      <c r="E44" s="24">
        <v>43649</v>
      </c>
      <c r="F44" s="237">
        <v>1</v>
      </c>
      <c r="G44" s="237">
        <v>1</v>
      </c>
      <c r="H44" s="39"/>
      <c r="I44" s="39"/>
      <c r="J44" s="39"/>
      <c r="K44" s="39"/>
      <c r="L44" s="39"/>
      <c r="M44" s="244"/>
    </row>
    <row r="45" spans="1:13">
      <c r="A45" s="543" t="s">
        <v>332</v>
      </c>
      <c r="B45" s="238" t="s">
        <v>10</v>
      </c>
      <c r="C45" s="238" t="s">
        <v>120</v>
      </c>
      <c r="D45" s="24">
        <v>43639</v>
      </c>
      <c r="E45" s="24">
        <f>D45+30</f>
        <v>43669</v>
      </c>
      <c r="F45" s="237">
        <v>115</v>
      </c>
      <c r="G45" s="237">
        <v>115</v>
      </c>
    </row>
    <row r="46" spans="1:13">
      <c r="A46" s="543"/>
      <c r="B46" s="238" t="s">
        <v>21</v>
      </c>
      <c r="C46" s="238" t="s">
        <v>121</v>
      </c>
      <c r="D46" s="24">
        <v>43639</v>
      </c>
      <c r="E46" s="24">
        <f>D46+90</f>
        <v>43729</v>
      </c>
      <c r="F46" s="237">
        <v>273</v>
      </c>
      <c r="G46" s="237">
        <v>273</v>
      </c>
    </row>
    <row r="47" spans="1:13">
      <c r="A47" s="543"/>
      <c r="B47" s="238" t="s">
        <v>106</v>
      </c>
      <c r="C47" s="238" t="s">
        <v>123</v>
      </c>
      <c r="D47" s="24">
        <v>43636</v>
      </c>
      <c r="E47" s="24">
        <f>D47+90</f>
        <v>43726</v>
      </c>
      <c r="F47" s="237">
        <v>101</v>
      </c>
      <c r="G47" s="237">
        <v>101</v>
      </c>
    </row>
  </sheetData>
  <sortState ref="A2:G105">
    <sortCondition ref="B2:B105"/>
  </sortState>
  <mergeCells count="20">
    <mergeCell ref="H3:H41"/>
    <mergeCell ref="A4:A41"/>
    <mergeCell ref="A42:A44"/>
    <mergeCell ref="A1:M1"/>
    <mergeCell ref="G5:G6"/>
    <mergeCell ref="G8:G9"/>
    <mergeCell ref="G10:G11"/>
    <mergeCell ref="G12:G13"/>
    <mergeCell ref="G14:G15"/>
    <mergeCell ref="G17:G18"/>
    <mergeCell ref="G19:G21"/>
    <mergeCell ref="G22:G23"/>
    <mergeCell ref="G24:G25"/>
    <mergeCell ref="G26:G27"/>
    <mergeCell ref="A45:A47"/>
    <mergeCell ref="G28:G30"/>
    <mergeCell ref="G31:G32"/>
    <mergeCell ref="G33:G35"/>
    <mergeCell ref="G36:G38"/>
    <mergeCell ref="G39:G40"/>
  </mergeCells>
  <phoneticPr fontId="1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sqref="A1:M1"/>
    </sheetView>
  </sheetViews>
  <sheetFormatPr defaultRowHeight="13.5"/>
  <cols>
    <col min="2" max="2" width="43.875" bestFit="1" customWidth="1"/>
    <col min="3" max="3" width="7.5" bestFit="1" customWidth="1"/>
    <col min="4" max="5" width="9.75" style="38" customWidth="1"/>
    <col min="6" max="7" width="6" style="38" customWidth="1"/>
    <col min="9" max="9" width="21.125" customWidth="1"/>
    <col min="11" max="12" width="9" style="38"/>
    <col min="13" max="13" width="6" style="38" bestFit="1" customWidth="1"/>
  </cols>
  <sheetData>
    <row r="1" spans="1:13">
      <c r="A1" s="479" t="s">
        <v>333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4.25">
      <c r="A2" s="14" t="s">
        <v>100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138</v>
      </c>
      <c r="G2" s="14" t="s">
        <v>74</v>
      </c>
      <c r="H2" s="14" t="s">
        <v>100</v>
      </c>
      <c r="I2" s="14" t="s">
        <v>1</v>
      </c>
      <c r="J2" s="14" t="s">
        <v>119</v>
      </c>
      <c r="K2" s="14" t="s">
        <v>2</v>
      </c>
      <c r="L2" s="14" t="s">
        <v>3</v>
      </c>
      <c r="M2" s="14" t="s">
        <v>138</v>
      </c>
    </row>
    <row r="3" spans="1:13" ht="14.25">
      <c r="A3" s="594" t="s">
        <v>135</v>
      </c>
      <c r="B3" s="58" t="s">
        <v>302</v>
      </c>
      <c r="C3" s="58" t="s">
        <v>120</v>
      </c>
      <c r="D3" s="205">
        <v>43633</v>
      </c>
      <c r="E3" s="205">
        <v>43650</v>
      </c>
      <c r="F3" s="243">
        <v>1038</v>
      </c>
      <c r="G3" s="243">
        <v>1038</v>
      </c>
      <c r="H3" s="594" t="s">
        <v>144</v>
      </c>
      <c r="I3" s="58" t="s">
        <v>149</v>
      </c>
      <c r="J3" s="58" t="s">
        <v>120</v>
      </c>
      <c r="K3" s="205">
        <v>43573</v>
      </c>
      <c r="L3" s="205">
        <v>43938</v>
      </c>
      <c r="M3" s="243">
        <v>254</v>
      </c>
    </row>
    <row r="4" spans="1:13" ht="14.25">
      <c r="A4" s="594"/>
      <c r="B4" s="58" t="s">
        <v>301</v>
      </c>
      <c r="C4" s="58" t="s">
        <v>120</v>
      </c>
      <c r="D4" s="205">
        <v>43626</v>
      </c>
      <c r="E4" s="205">
        <v>43643</v>
      </c>
      <c r="F4" s="243">
        <v>101</v>
      </c>
      <c r="G4" s="243">
        <v>101</v>
      </c>
      <c r="H4" s="594"/>
      <c r="I4" s="58" t="s">
        <v>13</v>
      </c>
      <c r="J4" s="58" t="s">
        <v>120</v>
      </c>
      <c r="K4" s="205">
        <v>43606</v>
      </c>
      <c r="L4" s="205">
        <v>43971</v>
      </c>
      <c r="M4" s="243">
        <v>905</v>
      </c>
    </row>
    <row r="5" spans="1:13" ht="14.25">
      <c r="A5" s="594"/>
      <c r="B5" s="58" t="s">
        <v>116</v>
      </c>
      <c r="C5" s="58" t="s">
        <v>121</v>
      </c>
      <c r="D5" s="205">
        <v>43635</v>
      </c>
      <c r="E5" s="205">
        <v>43695</v>
      </c>
      <c r="F5" s="243">
        <v>42</v>
      </c>
      <c r="G5" s="598">
        <v>94</v>
      </c>
      <c r="H5" s="594"/>
      <c r="I5" s="58" t="s">
        <v>20</v>
      </c>
      <c r="J5" s="58" t="s">
        <v>120</v>
      </c>
      <c r="K5" s="205">
        <v>43619</v>
      </c>
      <c r="L5" s="205">
        <v>43699</v>
      </c>
      <c r="M5" s="243">
        <v>905</v>
      </c>
    </row>
    <row r="6" spans="1:13" ht="14.25">
      <c r="A6" s="594"/>
      <c r="B6" s="58" t="s">
        <v>116</v>
      </c>
      <c r="C6" s="58" t="s">
        <v>121</v>
      </c>
      <c r="D6" s="205">
        <v>43622</v>
      </c>
      <c r="E6" s="205">
        <v>43682</v>
      </c>
      <c r="F6" s="243">
        <v>52</v>
      </c>
      <c r="G6" s="599"/>
      <c r="H6" s="594"/>
      <c r="I6" s="58" t="s">
        <v>22</v>
      </c>
      <c r="J6" s="58" t="s">
        <v>124</v>
      </c>
      <c r="K6" s="205">
        <v>43483</v>
      </c>
      <c r="L6" s="205">
        <v>43563</v>
      </c>
      <c r="M6" s="243">
        <v>1575</v>
      </c>
    </row>
    <row r="7" spans="1:13" ht="14.25">
      <c r="A7" s="594"/>
      <c r="B7" s="58" t="s">
        <v>21</v>
      </c>
      <c r="C7" s="58" t="s">
        <v>121</v>
      </c>
      <c r="D7" s="205">
        <v>43624</v>
      </c>
      <c r="E7" s="205">
        <v>43714</v>
      </c>
      <c r="F7" s="243">
        <v>5</v>
      </c>
      <c r="G7" s="243">
        <v>5</v>
      </c>
      <c r="H7" s="594"/>
      <c r="I7" s="58" t="s">
        <v>46</v>
      </c>
      <c r="J7" s="58" t="s">
        <v>120</v>
      </c>
      <c r="K7" s="205">
        <v>43213</v>
      </c>
      <c r="L7" s="205">
        <v>43573</v>
      </c>
      <c r="M7" s="243">
        <v>140</v>
      </c>
    </row>
    <row r="8" spans="1:13" ht="14.25">
      <c r="A8" s="594"/>
      <c r="B8" s="58" t="s">
        <v>16</v>
      </c>
      <c r="C8" s="58" t="s">
        <v>121</v>
      </c>
      <c r="D8" s="205">
        <v>43637</v>
      </c>
      <c r="E8" s="205">
        <v>43672</v>
      </c>
      <c r="F8" s="243">
        <v>23</v>
      </c>
      <c r="G8" s="594">
        <v>31</v>
      </c>
      <c r="H8" s="594"/>
      <c r="I8" s="58" t="s">
        <v>45</v>
      </c>
      <c r="J8" s="58" t="s">
        <v>120</v>
      </c>
      <c r="K8" s="205">
        <v>42764</v>
      </c>
      <c r="L8" s="205">
        <v>43859</v>
      </c>
      <c r="M8" s="243">
        <v>159</v>
      </c>
    </row>
    <row r="9" spans="1:13" ht="14.25">
      <c r="A9" s="594"/>
      <c r="B9" s="58" t="s">
        <v>16</v>
      </c>
      <c r="C9" s="58" t="s">
        <v>121</v>
      </c>
      <c r="D9" s="205">
        <v>43632</v>
      </c>
      <c r="E9" s="205">
        <v>43677</v>
      </c>
      <c r="F9" s="243">
        <v>8</v>
      </c>
      <c r="G9" s="594"/>
      <c r="H9" s="594"/>
      <c r="I9" s="58" t="s">
        <v>26</v>
      </c>
      <c r="J9" s="58" t="s">
        <v>121</v>
      </c>
      <c r="K9" s="205">
        <v>42942</v>
      </c>
      <c r="L9" s="205">
        <v>43671</v>
      </c>
      <c r="M9" s="243">
        <v>13</v>
      </c>
    </row>
    <row r="10" spans="1:13" ht="14.25">
      <c r="A10" s="594"/>
      <c r="B10" s="58" t="s">
        <v>11</v>
      </c>
      <c r="C10" s="58" t="s">
        <v>120</v>
      </c>
      <c r="D10" s="205">
        <v>43635</v>
      </c>
      <c r="E10" s="205">
        <v>43695</v>
      </c>
      <c r="F10" s="243">
        <v>21</v>
      </c>
      <c r="G10" s="243">
        <v>21</v>
      </c>
      <c r="H10" s="594"/>
      <c r="I10" s="58" t="s">
        <v>49</v>
      </c>
      <c r="J10" s="58" t="s">
        <v>121</v>
      </c>
      <c r="K10" s="205">
        <v>42777</v>
      </c>
      <c r="L10" s="205">
        <v>44602</v>
      </c>
      <c r="M10" s="243">
        <v>256</v>
      </c>
    </row>
    <row r="11" spans="1:13" ht="14.25">
      <c r="A11" s="594"/>
      <c r="B11" s="58" t="s">
        <v>10</v>
      </c>
      <c r="C11" s="58" t="s">
        <v>120</v>
      </c>
      <c r="D11" s="205">
        <v>43637</v>
      </c>
      <c r="E11" s="205">
        <v>43667</v>
      </c>
      <c r="F11" s="243">
        <v>26</v>
      </c>
      <c r="G11" s="243">
        <v>26</v>
      </c>
      <c r="H11" s="594"/>
      <c r="I11" s="58" t="s">
        <v>30</v>
      </c>
      <c r="J11" s="58" t="s">
        <v>120</v>
      </c>
      <c r="K11" s="205">
        <v>43132</v>
      </c>
      <c r="L11" s="205">
        <v>44227</v>
      </c>
      <c r="M11" s="243">
        <v>85</v>
      </c>
    </row>
    <row r="12" spans="1:13" ht="14.25">
      <c r="A12" s="594"/>
      <c r="B12" s="58" t="s">
        <v>8</v>
      </c>
      <c r="C12" s="58" t="s">
        <v>121</v>
      </c>
      <c r="D12" s="205">
        <v>43635</v>
      </c>
      <c r="E12" s="205">
        <v>43695</v>
      </c>
      <c r="F12" s="243">
        <v>65</v>
      </c>
      <c r="G12" s="243">
        <v>65</v>
      </c>
      <c r="H12" s="594"/>
      <c r="I12" s="58" t="s">
        <v>40</v>
      </c>
      <c r="J12" s="58" t="s">
        <v>120</v>
      </c>
      <c r="K12" s="205">
        <v>43312</v>
      </c>
      <c r="L12" s="205">
        <v>43392</v>
      </c>
      <c r="M12" s="243">
        <v>298</v>
      </c>
    </row>
    <row r="13" spans="1:13" ht="14.25">
      <c r="A13" s="594"/>
      <c r="B13" s="58" t="s">
        <v>7</v>
      </c>
      <c r="C13" s="58" t="s">
        <v>120</v>
      </c>
      <c r="D13" s="205">
        <v>43635</v>
      </c>
      <c r="E13" s="205">
        <v>43695</v>
      </c>
      <c r="F13" s="243">
        <v>12</v>
      </c>
      <c r="G13" s="243">
        <v>12</v>
      </c>
      <c r="H13" s="594"/>
      <c r="I13" s="58" t="s">
        <v>41</v>
      </c>
      <c r="J13" s="58" t="s">
        <v>120</v>
      </c>
      <c r="K13" s="205">
        <v>43312</v>
      </c>
      <c r="L13" s="205">
        <v>43392</v>
      </c>
      <c r="M13" s="243">
        <v>296</v>
      </c>
    </row>
    <row r="14" spans="1:13" ht="14.25">
      <c r="A14" s="594"/>
      <c r="B14" s="58" t="s">
        <v>17</v>
      </c>
      <c r="C14" s="58" t="s">
        <v>120</v>
      </c>
      <c r="D14" s="205">
        <v>43635</v>
      </c>
      <c r="E14" s="205">
        <v>43695</v>
      </c>
      <c r="F14" s="243">
        <v>33</v>
      </c>
      <c r="G14" s="594">
        <v>45</v>
      </c>
      <c r="H14" s="594"/>
      <c r="I14" s="58" t="s">
        <v>23</v>
      </c>
      <c r="J14" s="58" t="s">
        <v>120</v>
      </c>
      <c r="K14" s="205">
        <v>43616</v>
      </c>
      <c r="L14" s="205">
        <v>44711</v>
      </c>
      <c r="M14" s="243">
        <v>1126</v>
      </c>
    </row>
    <row r="15" spans="1:13" ht="14.25">
      <c r="A15" s="594"/>
      <c r="B15" s="58" t="s">
        <v>17</v>
      </c>
      <c r="C15" s="58" t="s">
        <v>120</v>
      </c>
      <c r="D15" s="205">
        <v>43628</v>
      </c>
      <c r="E15" s="205">
        <v>43688</v>
      </c>
      <c r="F15" s="243">
        <v>12</v>
      </c>
      <c r="G15" s="594"/>
      <c r="H15" s="594"/>
      <c r="I15" s="58" t="s">
        <v>312</v>
      </c>
      <c r="J15" s="58" t="s">
        <v>124</v>
      </c>
      <c r="K15" s="205">
        <v>43617</v>
      </c>
      <c r="L15" s="205">
        <v>44347</v>
      </c>
      <c r="M15" s="243">
        <v>52</v>
      </c>
    </row>
    <row r="16" spans="1:13" ht="14.25">
      <c r="A16" s="594"/>
      <c r="B16" s="58" t="s">
        <v>112</v>
      </c>
      <c r="C16" s="58" t="s">
        <v>122</v>
      </c>
      <c r="D16" s="205">
        <v>43607</v>
      </c>
      <c r="E16" s="205">
        <v>43727</v>
      </c>
      <c r="F16" s="243">
        <v>12</v>
      </c>
      <c r="G16" s="594">
        <v>96</v>
      </c>
      <c r="H16" s="594"/>
      <c r="I16" s="58" t="s">
        <v>33</v>
      </c>
      <c r="J16" s="58" t="s">
        <v>121</v>
      </c>
      <c r="K16" s="205">
        <v>43215</v>
      </c>
      <c r="L16" s="205">
        <v>44310</v>
      </c>
      <c r="M16" s="243">
        <v>29</v>
      </c>
    </row>
    <row r="17" spans="1:13" ht="14.25">
      <c r="A17" s="594"/>
      <c r="B17" s="58" t="s">
        <v>112</v>
      </c>
      <c r="C17" s="58" t="s">
        <v>122</v>
      </c>
      <c r="D17" s="205">
        <v>43607</v>
      </c>
      <c r="E17" s="205">
        <v>43727</v>
      </c>
      <c r="F17" s="243">
        <v>4</v>
      </c>
      <c r="G17" s="594"/>
      <c r="H17" s="594"/>
      <c r="I17" s="58" t="s">
        <v>35</v>
      </c>
      <c r="J17" s="58" t="s">
        <v>121</v>
      </c>
      <c r="K17" s="205">
        <v>43326</v>
      </c>
      <c r="L17" s="205">
        <v>44421</v>
      </c>
      <c r="M17" s="243">
        <v>26</v>
      </c>
    </row>
    <row r="18" spans="1:13" ht="14.25">
      <c r="A18" s="594"/>
      <c r="B18" s="58" t="s">
        <v>112</v>
      </c>
      <c r="C18" s="58" t="s">
        <v>122</v>
      </c>
      <c r="D18" s="205">
        <v>43621</v>
      </c>
      <c r="E18" s="205">
        <v>43741</v>
      </c>
      <c r="F18" s="243">
        <v>35</v>
      </c>
      <c r="G18" s="594"/>
      <c r="H18" s="594"/>
      <c r="I18" s="58" t="s">
        <v>29</v>
      </c>
      <c r="J18" s="58" t="s">
        <v>120</v>
      </c>
      <c r="K18" s="205">
        <v>43329</v>
      </c>
      <c r="L18" s="205">
        <v>43509</v>
      </c>
      <c r="M18" s="243">
        <v>561</v>
      </c>
    </row>
    <row r="19" spans="1:13" ht="14.25">
      <c r="A19" s="594"/>
      <c r="B19" s="58" t="s">
        <v>112</v>
      </c>
      <c r="C19" s="58" t="s">
        <v>122</v>
      </c>
      <c r="D19" s="205">
        <v>43630</v>
      </c>
      <c r="E19" s="205">
        <v>43750</v>
      </c>
      <c r="F19" s="243">
        <v>45</v>
      </c>
      <c r="G19" s="594"/>
      <c r="H19" s="594"/>
      <c r="I19" s="58" t="s">
        <v>14</v>
      </c>
      <c r="J19" s="58" t="s">
        <v>121</v>
      </c>
      <c r="K19" s="205">
        <v>43583</v>
      </c>
      <c r="L19" s="205">
        <v>44678</v>
      </c>
      <c r="M19" s="243">
        <v>411</v>
      </c>
    </row>
    <row r="20" spans="1:13" ht="14.25">
      <c r="A20" s="594"/>
      <c r="B20" s="58" t="s">
        <v>104</v>
      </c>
      <c r="C20" s="58" t="s">
        <v>123</v>
      </c>
      <c r="D20" s="205">
        <v>43635</v>
      </c>
      <c r="E20" s="205">
        <v>43755</v>
      </c>
      <c r="F20" s="243">
        <v>27</v>
      </c>
      <c r="G20" s="594">
        <v>120</v>
      </c>
      <c r="H20" s="594"/>
      <c r="I20" s="58" t="s">
        <v>12</v>
      </c>
      <c r="J20" s="58" t="s">
        <v>120</v>
      </c>
      <c r="K20" s="205">
        <v>43453</v>
      </c>
      <c r="L20" s="205">
        <v>43633</v>
      </c>
      <c r="M20" s="243">
        <v>2</v>
      </c>
    </row>
    <row r="21" spans="1:13" ht="14.25">
      <c r="A21" s="594"/>
      <c r="B21" s="58" t="s">
        <v>104</v>
      </c>
      <c r="C21" s="58" t="s">
        <v>123</v>
      </c>
      <c r="D21" s="205">
        <v>43632</v>
      </c>
      <c r="E21" s="205">
        <v>43752</v>
      </c>
      <c r="F21" s="243">
        <v>93</v>
      </c>
      <c r="G21" s="594"/>
      <c r="H21" s="594"/>
      <c r="I21" s="58" t="s">
        <v>12</v>
      </c>
      <c r="J21" s="58" t="s">
        <v>120</v>
      </c>
      <c r="K21" s="205">
        <v>43495</v>
      </c>
      <c r="L21" s="205">
        <v>43860</v>
      </c>
      <c r="M21" s="243">
        <v>499</v>
      </c>
    </row>
    <row r="22" spans="1:13" ht="14.25">
      <c r="A22" s="594"/>
      <c r="B22" s="58" t="s">
        <v>113</v>
      </c>
      <c r="C22" s="58" t="s">
        <v>122</v>
      </c>
      <c r="D22" s="205">
        <v>43625</v>
      </c>
      <c r="E22" s="205">
        <v>43745</v>
      </c>
      <c r="F22" s="243">
        <v>44</v>
      </c>
      <c r="G22" s="594">
        <v>73</v>
      </c>
      <c r="H22" s="594"/>
      <c r="I22" s="58" t="s">
        <v>44</v>
      </c>
      <c r="J22" s="58" t="s">
        <v>120</v>
      </c>
      <c r="K22" s="205">
        <v>42764</v>
      </c>
      <c r="L22" s="205">
        <v>43859</v>
      </c>
      <c r="M22" s="243">
        <v>14</v>
      </c>
    </row>
    <row r="23" spans="1:13" ht="14.25">
      <c r="A23" s="594"/>
      <c r="B23" s="58" t="s">
        <v>113</v>
      </c>
      <c r="C23" s="58" t="s">
        <v>122</v>
      </c>
      <c r="D23" s="205">
        <v>43630</v>
      </c>
      <c r="E23" s="205">
        <v>43750</v>
      </c>
      <c r="F23" s="243">
        <v>29</v>
      </c>
      <c r="G23" s="594"/>
      <c r="H23" s="594"/>
      <c r="I23" s="58" t="s">
        <v>27</v>
      </c>
      <c r="J23" s="58" t="s">
        <v>120</v>
      </c>
      <c r="K23" s="205">
        <v>43449</v>
      </c>
      <c r="L23" s="205">
        <v>43509</v>
      </c>
      <c r="M23" s="243">
        <v>33</v>
      </c>
    </row>
    <row r="24" spans="1:13" ht="14.25">
      <c r="A24" s="594"/>
      <c r="B24" s="58" t="s">
        <v>109</v>
      </c>
      <c r="C24" s="58" t="s">
        <v>123</v>
      </c>
      <c r="D24" s="205">
        <v>43633</v>
      </c>
      <c r="E24" s="205">
        <v>43753</v>
      </c>
      <c r="F24" s="243">
        <v>4</v>
      </c>
      <c r="G24" s="594">
        <v>157</v>
      </c>
      <c r="H24" s="594"/>
      <c r="I24" s="58" t="s">
        <v>34</v>
      </c>
      <c r="J24" s="58" t="s">
        <v>121</v>
      </c>
      <c r="K24" s="205">
        <v>43189</v>
      </c>
      <c r="L24" s="205">
        <v>44284</v>
      </c>
      <c r="M24" s="243">
        <v>31</v>
      </c>
    </row>
    <row r="25" spans="1:13" ht="14.25">
      <c r="A25" s="594"/>
      <c r="B25" s="58" t="s">
        <v>109</v>
      </c>
      <c r="C25" s="58" t="s">
        <v>123</v>
      </c>
      <c r="D25" s="205">
        <v>43635</v>
      </c>
      <c r="E25" s="205">
        <v>43755</v>
      </c>
      <c r="F25" s="243">
        <v>153</v>
      </c>
      <c r="G25" s="594"/>
      <c r="H25" s="594"/>
      <c r="I25" s="58" t="s">
        <v>15</v>
      </c>
      <c r="J25" s="58" t="s">
        <v>120</v>
      </c>
      <c r="K25" s="205">
        <v>43333</v>
      </c>
      <c r="L25" s="205">
        <v>43413</v>
      </c>
      <c r="M25" s="243">
        <v>1357</v>
      </c>
    </row>
    <row r="26" spans="1:13" ht="14.25">
      <c r="A26" s="594"/>
      <c r="B26" s="58" t="s">
        <v>111</v>
      </c>
      <c r="C26" s="58" t="s">
        <v>122</v>
      </c>
      <c r="D26" s="205">
        <v>43629</v>
      </c>
      <c r="E26" s="205">
        <v>43749</v>
      </c>
      <c r="F26" s="243">
        <v>66</v>
      </c>
      <c r="G26" s="594">
        <v>130</v>
      </c>
      <c r="H26" s="594"/>
      <c r="I26" s="58" t="s">
        <v>18</v>
      </c>
      <c r="J26" s="58" t="s">
        <v>120</v>
      </c>
      <c r="K26" s="205">
        <v>43333</v>
      </c>
      <c r="L26" s="205">
        <v>43413</v>
      </c>
      <c r="M26" s="243">
        <v>1229</v>
      </c>
    </row>
    <row r="27" spans="1:13" ht="14.25">
      <c r="A27" s="594"/>
      <c r="B27" s="58" t="s">
        <v>111</v>
      </c>
      <c r="C27" s="58" t="s">
        <v>122</v>
      </c>
      <c r="D27" s="205">
        <v>43624</v>
      </c>
      <c r="E27" s="205">
        <v>43744</v>
      </c>
      <c r="F27" s="243">
        <v>52</v>
      </c>
      <c r="G27" s="594"/>
      <c r="H27" s="594"/>
      <c r="I27" s="58" t="s">
        <v>32</v>
      </c>
      <c r="J27" s="58" t="s">
        <v>120</v>
      </c>
      <c r="K27" s="205">
        <v>43427</v>
      </c>
      <c r="L27" s="205">
        <v>43507</v>
      </c>
      <c r="M27" s="243">
        <v>141</v>
      </c>
    </row>
    <row r="28" spans="1:13" ht="14.25">
      <c r="A28" s="594"/>
      <c r="B28" s="58" t="s">
        <v>111</v>
      </c>
      <c r="C28" s="58" t="s">
        <v>122</v>
      </c>
      <c r="D28" s="205">
        <v>43608</v>
      </c>
      <c r="E28" s="205">
        <v>43728</v>
      </c>
      <c r="F28" s="243">
        <v>12</v>
      </c>
      <c r="G28" s="594"/>
      <c r="H28" s="594"/>
      <c r="I28" s="58" t="s">
        <v>38</v>
      </c>
      <c r="J28" s="58" t="s">
        <v>127</v>
      </c>
      <c r="K28" s="205">
        <v>43363</v>
      </c>
      <c r="L28" s="205">
        <v>43423</v>
      </c>
      <c r="M28" s="243">
        <v>1</v>
      </c>
    </row>
    <row r="29" spans="1:13" ht="14.25">
      <c r="A29" s="594"/>
      <c r="B29" s="58" t="s">
        <v>110</v>
      </c>
      <c r="C29" s="58" t="s">
        <v>123</v>
      </c>
      <c r="D29" s="205">
        <v>43632</v>
      </c>
      <c r="E29" s="205">
        <v>43752</v>
      </c>
      <c r="F29" s="243">
        <v>15</v>
      </c>
      <c r="G29" s="594">
        <v>199</v>
      </c>
      <c r="H29" s="594"/>
      <c r="I29" s="58" t="s">
        <v>39</v>
      </c>
      <c r="J29" s="58" t="s">
        <v>128</v>
      </c>
      <c r="K29" s="205">
        <v>43353</v>
      </c>
      <c r="L29" s="205">
        <v>43893</v>
      </c>
      <c r="M29" s="243">
        <v>3</v>
      </c>
    </row>
    <row r="30" spans="1:13" ht="14.25">
      <c r="A30" s="594"/>
      <c r="B30" s="58" t="s">
        <v>110</v>
      </c>
      <c r="C30" s="58" t="s">
        <v>123</v>
      </c>
      <c r="D30" s="205">
        <v>43635</v>
      </c>
      <c r="E30" s="205">
        <v>43755</v>
      </c>
      <c r="F30" s="243">
        <v>184</v>
      </c>
      <c r="G30" s="594"/>
      <c r="H30" s="594"/>
      <c r="I30" s="58" t="s">
        <v>25</v>
      </c>
      <c r="J30" s="58" t="s">
        <v>124</v>
      </c>
      <c r="K30" s="205">
        <v>43483</v>
      </c>
      <c r="L30" s="205">
        <v>43563</v>
      </c>
      <c r="M30" s="243">
        <v>1575</v>
      </c>
    </row>
    <row r="31" spans="1:13" ht="14.25">
      <c r="A31" s="594"/>
      <c r="B31" s="58" t="s">
        <v>101</v>
      </c>
      <c r="C31" s="58" t="s">
        <v>122</v>
      </c>
      <c r="D31" s="205">
        <v>43632</v>
      </c>
      <c r="E31" s="205">
        <v>43752</v>
      </c>
      <c r="F31" s="243">
        <v>62</v>
      </c>
      <c r="G31" s="594">
        <v>108</v>
      </c>
      <c r="H31" s="594"/>
      <c r="I31" s="58" t="s">
        <v>42</v>
      </c>
      <c r="J31" s="58" t="s">
        <v>120</v>
      </c>
      <c r="K31" s="205">
        <v>43101</v>
      </c>
      <c r="L31" s="205">
        <v>44196</v>
      </c>
      <c r="M31" s="243">
        <v>109</v>
      </c>
    </row>
    <row r="32" spans="1:13" ht="14.25">
      <c r="A32" s="594"/>
      <c r="B32" s="58" t="s">
        <v>101</v>
      </c>
      <c r="C32" s="58" t="s">
        <v>122</v>
      </c>
      <c r="D32" s="205">
        <v>43626</v>
      </c>
      <c r="E32" s="205">
        <v>43746</v>
      </c>
      <c r="F32" s="243">
        <v>46</v>
      </c>
      <c r="G32" s="594"/>
      <c r="H32" s="594"/>
      <c r="I32" s="58" t="s">
        <v>50</v>
      </c>
      <c r="J32" s="58" t="s">
        <v>129</v>
      </c>
      <c r="K32" s="205">
        <v>42764</v>
      </c>
      <c r="L32" s="205">
        <v>43859</v>
      </c>
      <c r="M32" s="243">
        <v>13</v>
      </c>
    </row>
    <row r="33" spans="1:13" ht="14.25">
      <c r="A33" s="594"/>
      <c r="B33" s="58" t="s">
        <v>108</v>
      </c>
      <c r="C33" s="58" t="s">
        <v>123</v>
      </c>
      <c r="D33" s="205">
        <v>43626</v>
      </c>
      <c r="E33" s="205">
        <v>43746</v>
      </c>
      <c r="F33" s="243">
        <v>62</v>
      </c>
      <c r="G33" s="594">
        <v>167</v>
      </c>
      <c r="H33" s="594"/>
      <c r="I33" s="58" t="s">
        <v>51</v>
      </c>
      <c r="J33" s="58" t="s">
        <v>127</v>
      </c>
      <c r="K33" s="205">
        <v>42359</v>
      </c>
      <c r="L33" s="205">
        <v>44184</v>
      </c>
      <c r="M33" s="243">
        <v>13</v>
      </c>
    </row>
    <row r="34" spans="1:13" ht="14.25">
      <c r="A34" s="594"/>
      <c r="B34" s="58" t="s">
        <v>108</v>
      </c>
      <c r="C34" s="58" t="s">
        <v>123</v>
      </c>
      <c r="D34" s="205">
        <v>43629</v>
      </c>
      <c r="E34" s="205">
        <v>43749</v>
      </c>
      <c r="F34" s="243">
        <v>105</v>
      </c>
      <c r="G34" s="594"/>
      <c r="H34" s="594"/>
      <c r="I34" s="58" t="s">
        <v>37</v>
      </c>
      <c r="J34" s="58" t="s">
        <v>127</v>
      </c>
      <c r="K34" s="205">
        <v>42781</v>
      </c>
      <c r="L34" s="205">
        <v>44606</v>
      </c>
      <c r="M34" s="243">
        <v>1</v>
      </c>
    </row>
    <row r="35" spans="1:13" ht="14.25">
      <c r="A35" s="594"/>
      <c r="B35" s="58" t="s">
        <v>103</v>
      </c>
      <c r="C35" s="58" t="s">
        <v>122</v>
      </c>
      <c r="D35" s="205">
        <v>43625</v>
      </c>
      <c r="E35" s="205">
        <v>43745</v>
      </c>
      <c r="F35" s="243">
        <v>14</v>
      </c>
      <c r="G35" s="594">
        <v>84</v>
      </c>
      <c r="H35" s="594"/>
      <c r="I35" s="58" t="s">
        <v>36</v>
      </c>
      <c r="J35" s="58" t="s">
        <v>121</v>
      </c>
      <c r="K35" s="205">
        <v>43316</v>
      </c>
      <c r="L35" s="205">
        <v>44411</v>
      </c>
      <c r="M35" s="243">
        <v>21</v>
      </c>
    </row>
    <row r="36" spans="1:13" ht="14.25">
      <c r="A36" s="594"/>
      <c r="B36" s="58" t="s">
        <v>103</v>
      </c>
      <c r="C36" s="58" t="s">
        <v>122</v>
      </c>
      <c r="D36" s="205">
        <v>43633</v>
      </c>
      <c r="E36" s="205">
        <v>43753</v>
      </c>
      <c r="F36" s="243">
        <v>70</v>
      </c>
      <c r="G36" s="594"/>
      <c r="H36" s="594"/>
      <c r="I36" s="58" t="s">
        <v>260</v>
      </c>
      <c r="J36" s="58" t="s">
        <v>120</v>
      </c>
      <c r="K36" s="205">
        <v>43632</v>
      </c>
      <c r="L36" s="205">
        <v>43712</v>
      </c>
      <c r="M36" s="243">
        <v>668</v>
      </c>
    </row>
    <row r="37" spans="1:13" ht="14.25">
      <c r="A37" s="594"/>
      <c r="B37" s="58" t="s">
        <v>106</v>
      </c>
      <c r="C37" s="58" t="s">
        <v>123</v>
      </c>
      <c r="D37" s="205">
        <v>43636</v>
      </c>
      <c r="E37" s="205">
        <v>43756</v>
      </c>
      <c r="F37" s="243">
        <v>101</v>
      </c>
      <c r="G37" s="594">
        <v>135</v>
      </c>
      <c r="H37" s="594"/>
      <c r="I37" s="58" t="s">
        <v>48</v>
      </c>
      <c r="J37" s="58" t="s">
        <v>120</v>
      </c>
      <c r="K37" s="205">
        <v>42764</v>
      </c>
      <c r="L37" s="205">
        <v>43859</v>
      </c>
      <c r="M37" s="243">
        <v>48</v>
      </c>
    </row>
    <row r="38" spans="1:13" ht="14.25">
      <c r="A38" s="594"/>
      <c r="B38" s="58" t="s">
        <v>106</v>
      </c>
      <c r="C38" s="58" t="s">
        <v>123</v>
      </c>
      <c r="D38" s="205">
        <v>43629</v>
      </c>
      <c r="E38" s="205">
        <v>43749</v>
      </c>
      <c r="F38" s="243">
        <v>34</v>
      </c>
      <c r="G38" s="594"/>
      <c r="H38" s="594"/>
      <c r="I38" s="58" t="s">
        <v>47</v>
      </c>
      <c r="J38" s="58" t="s">
        <v>121</v>
      </c>
      <c r="K38" s="205">
        <v>43074</v>
      </c>
      <c r="L38" s="205">
        <v>44169</v>
      </c>
      <c r="M38" s="243">
        <v>29</v>
      </c>
    </row>
    <row r="39" spans="1:13" ht="14.25">
      <c r="A39" s="594" t="s">
        <v>134</v>
      </c>
      <c r="B39" s="58" t="s">
        <v>302</v>
      </c>
      <c r="C39" s="58" t="s">
        <v>120</v>
      </c>
      <c r="D39" s="205">
        <v>43633</v>
      </c>
      <c r="E39" s="205">
        <v>43650</v>
      </c>
      <c r="F39" s="243">
        <v>5</v>
      </c>
      <c r="G39" s="594">
        <v>13</v>
      </c>
      <c r="H39" s="594"/>
      <c r="I39" s="58" t="s">
        <v>43</v>
      </c>
      <c r="J39" s="58" t="s">
        <v>121</v>
      </c>
      <c r="K39" s="205">
        <v>42948</v>
      </c>
      <c r="L39" s="205">
        <v>44043</v>
      </c>
      <c r="M39" s="243">
        <v>6</v>
      </c>
    </row>
    <row r="40" spans="1:13" ht="14.25">
      <c r="A40" s="594"/>
      <c r="B40" s="58" t="s">
        <v>302</v>
      </c>
      <c r="C40" s="58" t="s">
        <v>120</v>
      </c>
      <c r="D40" s="205">
        <v>43626</v>
      </c>
      <c r="E40" s="205">
        <v>43643</v>
      </c>
      <c r="F40" s="243">
        <v>8</v>
      </c>
      <c r="G40" s="594"/>
      <c r="H40" s="594"/>
      <c r="I40" s="58" t="s">
        <v>24</v>
      </c>
      <c r="J40" s="58" t="s">
        <v>120</v>
      </c>
      <c r="K40" s="205">
        <v>43424</v>
      </c>
      <c r="L40" s="205">
        <v>43789</v>
      </c>
      <c r="M40" s="243">
        <v>996</v>
      </c>
    </row>
    <row r="41" spans="1:13" ht="14.25">
      <c r="A41" s="594"/>
      <c r="B41" s="58" t="s">
        <v>10</v>
      </c>
      <c r="C41" s="58" t="s">
        <v>120</v>
      </c>
      <c r="D41" s="205">
        <v>43619</v>
      </c>
      <c r="E41" s="205">
        <v>43649</v>
      </c>
      <c r="F41" s="243">
        <v>1</v>
      </c>
      <c r="G41" s="243">
        <v>1</v>
      </c>
      <c r="H41" s="594"/>
      <c r="I41" s="58" t="s">
        <v>28</v>
      </c>
      <c r="J41" s="58" t="s">
        <v>120</v>
      </c>
      <c r="K41" s="205">
        <v>43366</v>
      </c>
      <c r="L41" s="205">
        <v>43367</v>
      </c>
      <c r="M41" s="243">
        <v>132</v>
      </c>
    </row>
    <row r="42" spans="1:13">
      <c r="A42" s="507" t="s">
        <v>332</v>
      </c>
      <c r="B42" s="1" t="s">
        <v>334</v>
      </c>
      <c r="C42" s="1" t="s">
        <v>120</v>
      </c>
      <c r="D42" s="2">
        <v>43639</v>
      </c>
      <c r="E42" s="2">
        <f>D42+30</f>
        <v>43669</v>
      </c>
      <c r="F42" s="242">
        <v>115</v>
      </c>
      <c r="G42" s="242">
        <v>115</v>
      </c>
    </row>
    <row r="43" spans="1:13">
      <c r="A43" s="507"/>
      <c r="B43" s="1" t="s">
        <v>21</v>
      </c>
      <c r="C43" s="1" t="s">
        <v>121</v>
      </c>
      <c r="D43" s="2">
        <v>43639</v>
      </c>
      <c r="E43" s="2">
        <f>D43+90</f>
        <v>43729</v>
      </c>
      <c r="F43" s="242">
        <v>273</v>
      </c>
      <c r="G43" s="242">
        <v>273</v>
      </c>
    </row>
    <row r="44" spans="1:13">
      <c r="A44" s="507"/>
      <c r="B44" s="1" t="s">
        <v>106</v>
      </c>
      <c r="C44" s="1" t="s">
        <v>123</v>
      </c>
      <c r="D44" s="2">
        <v>43636</v>
      </c>
      <c r="E44" s="2">
        <f>D44+90</f>
        <v>43726</v>
      </c>
      <c r="F44" s="242">
        <v>101</v>
      </c>
      <c r="G44" s="242">
        <v>101</v>
      </c>
    </row>
  </sheetData>
  <sortState ref="A2:G106">
    <sortCondition ref="B2:B106"/>
  </sortState>
  <mergeCells count="19">
    <mergeCell ref="A42:A44"/>
    <mergeCell ref="G16:G19"/>
    <mergeCell ref="G20:G21"/>
    <mergeCell ref="G22:G23"/>
    <mergeCell ref="G24:G25"/>
    <mergeCell ref="G26:G28"/>
    <mergeCell ref="G29:G30"/>
    <mergeCell ref="A39:A41"/>
    <mergeCell ref="A1:M1"/>
    <mergeCell ref="G5:G6"/>
    <mergeCell ref="H3:H41"/>
    <mergeCell ref="A3:A38"/>
    <mergeCell ref="G8:G9"/>
    <mergeCell ref="G14:G15"/>
    <mergeCell ref="G31:G32"/>
    <mergeCell ref="G33:G34"/>
    <mergeCell ref="G35:G36"/>
    <mergeCell ref="G37:G38"/>
    <mergeCell ref="G39:G40"/>
  </mergeCells>
  <phoneticPr fontId="1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sqref="A1:M1"/>
    </sheetView>
  </sheetViews>
  <sheetFormatPr defaultRowHeight="13.5"/>
  <cols>
    <col min="1" max="1" width="6" bestFit="1" customWidth="1"/>
    <col min="2" max="2" width="43.5" customWidth="1"/>
    <col min="4" max="5" width="12.5" bestFit="1" customWidth="1"/>
    <col min="6" max="7" width="6" style="38" bestFit="1" customWidth="1"/>
    <col min="8" max="8" width="6" bestFit="1" customWidth="1"/>
    <col min="9" max="9" width="20.875" customWidth="1"/>
    <col min="10" max="10" width="7.5" bestFit="1" customWidth="1"/>
    <col min="13" max="13" width="6" style="38" bestFit="1" customWidth="1"/>
  </cols>
  <sheetData>
    <row r="1" spans="1:13">
      <c r="A1" s="479" t="s">
        <v>335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14.25">
      <c r="A2" s="14" t="s">
        <v>73</v>
      </c>
      <c r="B2" s="14" t="s">
        <v>1</v>
      </c>
      <c r="C2" s="14" t="s">
        <v>119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73</v>
      </c>
      <c r="I2" s="14" t="s">
        <v>73</v>
      </c>
      <c r="J2" s="14" t="s">
        <v>1</v>
      </c>
      <c r="K2" s="14" t="s">
        <v>119</v>
      </c>
      <c r="L2" s="14" t="s">
        <v>2</v>
      </c>
      <c r="M2" s="14" t="s">
        <v>4</v>
      </c>
    </row>
    <row r="3" spans="1:13" ht="14.25">
      <c r="A3" s="598" t="s">
        <v>135</v>
      </c>
      <c r="B3" s="58" t="s">
        <v>302</v>
      </c>
      <c r="C3" s="58" t="s">
        <v>120</v>
      </c>
      <c r="D3" s="221">
        <v>43640</v>
      </c>
      <c r="E3" s="221">
        <v>43657</v>
      </c>
      <c r="F3" s="246">
        <v>1035</v>
      </c>
      <c r="G3" s="246">
        <v>1035</v>
      </c>
      <c r="H3" s="598" t="s">
        <v>144</v>
      </c>
      <c r="I3" s="58" t="s">
        <v>149</v>
      </c>
      <c r="J3" s="58" t="s">
        <v>120</v>
      </c>
      <c r="K3" s="221">
        <v>43573</v>
      </c>
      <c r="L3" s="221">
        <v>43938</v>
      </c>
      <c r="M3" s="246">
        <v>254</v>
      </c>
    </row>
    <row r="4" spans="1:13" ht="14.25">
      <c r="A4" s="600"/>
      <c r="B4" s="58" t="s">
        <v>116</v>
      </c>
      <c r="C4" s="58" t="s">
        <v>121</v>
      </c>
      <c r="D4" s="221">
        <v>43635</v>
      </c>
      <c r="E4" s="221">
        <v>43695</v>
      </c>
      <c r="F4" s="246">
        <v>42</v>
      </c>
      <c r="G4" s="598">
        <v>48</v>
      </c>
      <c r="H4" s="600"/>
      <c r="I4" s="58" t="s">
        <v>13</v>
      </c>
      <c r="J4" s="58" t="s">
        <v>120</v>
      </c>
      <c r="K4" s="221">
        <v>43606</v>
      </c>
      <c r="L4" s="221">
        <v>43971</v>
      </c>
      <c r="M4" s="246">
        <v>855</v>
      </c>
    </row>
    <row r="5" spans="1:13" ht="14.25">
      <c r="A5" s="600"/>
      <c r="B5" s="58" t="s">
        <v>116</v>
      </c>
      <c r="C5" s="58" t="s">
        <v>121</v>
      </c>
      <c r="D5" s="221">
        <v>43622</v>
      </c>
      <c r="E5" s="221">
        <v>43682</v>
      </c>
      <c r="F5" s="246">
        <v>6</v>
      </c>
      <c r="G5" s="599"/>
      <c r="H5" s="600"/>
      <c r="I5" s="58" t="s">
        <v>20</v>
      </c>
      <c r="J5" s="58" t="s">
        <v>120</v>
      </c>
      <c r="K5" s="221">
        <v>43619</v>
      </c>
      <c r="L5" s="221">
        <v>43699</v>
      </c>
      <c r="M5" s="246">
        <v>855</v>
      </c>
    </row>
    <row r="6" spans="1:13" ht="14.25">
      <c r="A6" s="600"/>
      <c r="B6" s="58" t="s">
        <v>21</v>
      </c>
      <c r="C6" s="58" t="s">
        <v>121</v>
      </c>
      <c r="D6" s="221">
        <v>43638</v>
      </c>
      <c r="E6" s="221">
        <v>43728</v>
      </c>
      <c r="F6" s="246">
        <v>198</v>
      </c>
      <c r="G6" s="246">
        <v>198</v>
      </c>
      <c r="H6" s="600"/>
      <c r="I6" s="58" t="s">
        <v>22</v>
      </c>
      <c r="J6" s="58" t="s">
        <v>124</v>
      </c>
      <c r="K6" s="221">
        <v>43483</v>
      </c>
      <c r="L6" s="221">
        <v>43563</v>
      </c>
      <c r="M6" s="246">
        <v>1534</v>
      </c>
    </row>
    <row r="7" spans="1:13" ht="14.25">
      <c r="A7" s="600"/>
      <c r="B7" s="58" t="s">
        <v>11</v>
      </c>
      <c r="C7" s="58" t="s">
        <v>120</v>
      </c>
      <c r="D7" s="221">
        <v>43642</v>
      </c>
      <c r="E7" s="221">
        <v>43702</v>
      </c>
      <c r="F7" s="246">
        <v>27</v>
      </c>
      <c r="G7" s="246">
        <v>27</v>
      </c>
      <c r="H7" s="600"/>
      <c r="I7" s="58" t="s">
        <v>46</v>
      </c>
      <c r="J7" s="58" t="s">
        <v>120</v>
      </c>
      <c r="K7" s="221">
        <v>43213</v>
      </c>
      <c r="L7" s="221">
        <v>43573</v>
      </c>
      <c r="M7" s="246">
        <v>140</v>
      </c>
    </row>
    <row r="8" spans="1:13" ht="14.25">
      <c r="A8" s="600"/>
      <c r="B8" s="58" t="s">
        <v>10</v>
      </c>
      <c r="C8" s="58" t="s">
        <v>120</v>
      </c>
      <c r="D8" s="221">
        <v>43638</v>
      </c>
      <c r="E8" s="221">
        <v>43668</v>
      </c>
      <c r="F8" s="246">
        <v>1</v>
      </c>
      <c r="G8" s="246">
        <v>1</v>
      </c>
      <c r="H8" s="600"/>
      <c r="I8" s="58" t="s">
        <v>45</v>
      </c>
      <c r="J8" s="58" t="s">
        <v>120</v>
      </c>
      <c r="K8" s="221">
        <v>42764</v>
      </c>
      <c r="L8" s="221">
        <v>43859</v>
      </c>
      <c r="M8" s="246">
        <v>159</v>
      </c>
    </row>
    <row r="9" spans="1:13" ht="14.25">
      <c r="A9" s="600"/>
      <c r="B9" s="58" t="s">
        <v>8</v>
      </c>
      <c r="C9" s="58" t="s">
        <v>121</v>
      </c>
      <c r="D9" s="221">
        <v>43642</v>
      </c>
      <c r="E9" s="221">
        <v>43702</v>
      </c>
      <c r="F9" s="246">
        <v>16</v>
      </c>
      <c r="G9" s="246">
        <v>16</v>
      </c>
      <c r="H9" s="600"/>
      <c r="I9" s="58" t="s">
        <v>26</v>
      </c>
      <c r="J9" s="58" t="s">
        <v>121</v>
      </c>
      <c r="K9" s="221">
        <v>42942</v>
      </c>
      <c r="L9" s="221">
        <v>43671</v>
      </c>
      <c r="M9" s="246">
        <v>13</v>
      </c>
    </row>
    <row r="10" spans="1:13" ht="14.25">
      <c r="A10" s="600"/>
      <c r="B10" s="58" t="s">
        <v>112</v>
      </c>
      <c r="C10" s="58" t="s">
        <v>122</v>
      </c>
      <c r="D10" s="221">
        <v>43621</v>
      </c>
      <c r="E10" s="221">
        <v>43741</v>
      </c>
      <c r="F10" s="246">
        <v>9</v>
      </c>
      <c r="G10" s="598">
        <v>104</v>
      </c>
      <c r="H10" s="600"/>
      <c r="I10" s="58" t="s">
        <v>49</v>
      </c>
      <c r="J10" s="58" t="s">
        <v>121</v>
      </c>
      <c r="K10" s="221">
        <v>42777</v>
      </c>
      <c r="L10" s="221">
        <v>44602</v>
      </c>
      <c r="M10" s="246">
        <v>256</v>
      </c>
    </row>
    <row r="11" spans="1:13" ht="14.25">
      <c r="A11" s="600"/>
      <c r="B11" s="58" t="s">
        <v>112</v>
      </c>
      <c r="C11" s="58" t="s">
        <v>122</v>
      </c>
      <c r="D11" s="221">
        <v>43641</v>
      </c>
      <c r="E11" s="221">
        <v>43761</v>
      </c>
      <c r="F11" s="246">
        <v>50</v>
      </c>
      <c r="G11" s="600"/>
      <c r="H11" s="600"/>
      <c r="I11" s="58" t="s">
        <v>30</v>
      </c>
      <c r="J11" s="58" t="s">
        <v>120</v>
      </c>
      <c r="K11" s="221">
        <v>43132</v>
      </c>
      <c r="L11" s="221">
        <v>44227</v>
      </c>
      <c r="M11" s="246">
        <v>85</v>
      </c>
    </row>
    <row r="12" spans="1:13" ht="14.25">
      <c r="A12" s="600"/>
      <c r="B12" s="58" t="s">
        <v>112</v>
      </c>
      <c r="C12" s="58" t="s">
        <v>122</v>
      </c>
      <c r="D12" s="221">
        <v>43630</v>
      </c>
      <c r="E12" s="221">
        <v>43750</v>
      </c>
      <c r="F12" s="246">
        <v>45</v>
      </c>
      <c r="G12" s="599"/>
      <c r="H12" s="600"/>
      <c r="I12" s="58" t="s">
        <v>40</v>
      </c>
      <c r="J12" s="58" t="s">
        <v>120</v>
      </c>
      <c r="K12" s="221">
        <v>43312</v>
      </c>
      <c r="L12" s="221">
        <v>43392</v>
      </c>
      <c r="M12" s="246">
        <v>298</v>
      </c>
    </row>
    <row r="13" spans="1:13" ht="14.25">
      <c r="A13" s="600"/>
      <c r="B13" s="58" t="s">
        <v>104</v>
      </c>
      <c r="C13" s="58" t="s">
        <v>123</v>
      </c>
      <c r="D13" s="221">
        <v>43641</v>
      </c>
      <c r="E13" s="221">
        <v>43761</v>
      </c>
      <c r="F13" s="246">
        <v>51</v>
      </c>
      <c r="G13" s="246">
        <v>51</v>
      </c>
      <c r="H13" s="600"/>
      <c r="I13" s="58" t="s">
        <v>41</v>
      </c>
      <c r="J13" s="58" t="s">
        <v>120</v>
      </c>
      <c r="K13" s="221">
        <v>43312</v>
      </c>
      <c r="L13" s="221">
        <v>43392</v>
      </c>
      <c r="M13" s="246">
        <v>296</v>
      </c>
    </row>
    <row r="14" spans="1:13" ht="14.25">
      <c r="A14" s="600"/>
      <c r="B14" s="58" t="s">
        <v>113</v>
      </c>
      <c r="C14" s="58" t="s">
        <v>122</v>
      </c>
      <c r="D14" s="221">
        <v>43625</v>
      </c>
      <c r="E14" s="221">
        <v>43745</v>
      </c>
      <c r="F14" s="246">
        <v>28</v>
      </c>
      <c r="G14" s="598">
        <v>57</v>
      </c>
      <c r="H14" s="600"/>
      <c r="I14" s="58" t="s">
        <v>23</v>
      </c>
      <c r="J14" s="58" t="s">
        <v>120</v>
      </c>
      <c r="K14" s="221">
        <v>43495</v>
      </c>
      <c r="L14" s="221">
        <v>43860</v>
      </c>
      <c r="M14" s="246">
        <v>1094</v>
      </c>
    </row>
    <row r="15" spans="1:13" ht="14.25">
      <c r="A15" s="600"/>
      <c r="B15" s="58" t="s">
        <v>113</v>
      </c>
      <c r="C15" s="58" t="s">
        <v>122</v>
      </c>
      <c r="D15" s="221">
        <v>43630</v>
      </c>
      <c r="E15" s="221">
        <v>43750</v>
      </c>
      <c r="F15" s="246">
        <v>29</v>
      </c>
      <c r="G15" s="599"/>
      <c r="H15" s="600"/>
      <c r="I15" s="58" t="s">
        <v>33</v>
      </c>
      <c r="J15" s="58" t="s">
        <v>121</v>
      </c>
      <c r="K15" s="221">
        <v>43349</v>
      </c>
      <c r="L15" s="221">
        <v>44444</v>
      </c>
      <c r="M15" s="246">
        <v>29</v>
      </c>
    </row>
    <row r="16" spans="1:13" ht="14.25">
      <c r="A16" s="600"/>
      <c r="B16" s="58" t="s">
        <v>109</v>
      </c>
      <c r="C16" s="58" t="s">
        <v>123</v>
      </c>
      <c r="D16" s="221">
        <v>43635</v>
      </c>
      <c r="E16" s="221">
        <v>43755</v>
      </c>
      <c r="F16" s="246">
        <v>60</v>
      </c>
      <c r="G16" s="598">
        <v>66</v>
      </c>
      <c r="H16" s="600"/>
      <c r="I16" s="58" t="s">
        <v>35</v>
      </c>
      <c r="J16" s="58" t="s">
        <v>121</v>
      </c>
      <c r="K16" s="221">
        <v>43326</v>
      </c>
      <c r="L16" s="221">
        <v>44421</v>
      </c>
      <c r="M16" s="246">
        <v>26</v>
      </c>
    </row>
    <row r="17" spans="1:13" ht="14.25">
      <c r="A17" s="600"/>
      <c r="B17" s="58" t="s">
        <v>109</v>
      </c>
      <c r="C17" s="58" t="s">
        <v>123</v>
      </c>
      <c r="D17" s="221">
        <v>43639</v>
      </c>
      <c r="E17" s="221">
        <v>43759</v>
      </c>
      <c r="F17" s="246">
        <v>6</v>
      </c>
      <c r="G17" s="599"/>
      <c r="H17" s="600"/>
      <c r="I17" s="58" t="s">
        <v>29</v>
      </c>
      <c r="J17" s="58" t="s">
        <v>120</v>
      </c>
      <c r="K17" s="221">
        <v>43329</v>
      </c>
      <c r="L17" s="221">
        <v>43509</v>
      </c>
      <c r="M17" s="246">
        <v>561</v>
      </c>
    </row>
    <row r="18" spans="1:13" ht="14.25">
      <c r="A18" s="600"/>
      <c r="B18" s="58" t="s">
        <v>111</v>
      </c>
      <c r="C18" s="58" t="s">
        <v>122</v>
      </c>
      <c r="D18" s="221">
        <v>43624</v>
      </c>
      <c r="E18" s="221">
        <v>43744</v>
      </c>
      <c r="F18" s="246">
        <v>37</v>
      </c>
      <c r="G18" s="598">
        <v>103</v>
      </c>
      <c r="H18" s="600"/>
      <c r="I18" s="58" t="s">
        <v>14</v>
      </c>
      <c r="J18" s="58" t="s">
        <v>121</v>
      </c>
      <c r="K18" s="221">
        <v>43583</v>
      </c>
      <c r="L18" s="221">
        <v>44678</v>
      </c>
      <c r="M18" s="246">
        <v>383</v>
      </c>
    </row>
    <row r="19" spans="1:13" ht="14.25">
      <c r="A19" s="600"/>
      <c r="B19" s="58" t="s">
        <v>111</v>
      </c>
      <c r="C19" s="58" t="s">
        <v>122</v>
      </c>
      <c r="D19" s="221">
        <v>43629</v>
      </c>
      <c r="E19" s="221">
        <v>43749</v>
      </c>
      <c r="F19" s="246">
        <v>66</v>
      </c>
      <c r="G19" s="599"/>
      <c r="H19" s="600"/>
      <c r="I19" s="58" t="s">
        <v>12</v>
      </c>
      <c r="J19" s="58" t="s">
        <v>120</v>
      </c>
      <c r="K19" s="221">
        <v>43495</v>
      </c>
      <c r="L19" s="221">
        <v>43860</v>
      </c>
      <c r="M19" s="246">
        <v>500</v>
      </c>
    </row>
    <row r="20" spans="1:13" ht="14.25">
      <c r="A20" s="600"/>
      <c r="B20" s="58" t="s">
        <v>110</v>
      </c>
      <c r="C20" s="58" t="s">
        <v>123</v>
      </c>
      <c r="D20" s="221">
        <v>43635</v>
      </c>
      <c r="E20" s="221">
        <v>43755</v>
      </c>
      <c r="F20" s="246">
        <v>9</v>
      </c>
      <c r="G20" s="598">
        <v>51</v>
      </c>
      <c r="H20" s="600"/>
      <c r="I20" s="58" t="s">
        <v>44</v>
      </c>
      <c r="J20" s="58" t="s">
        <v>120</v>
      </c>
      <c r="K20" s="221">
        <v>42764</v>
      </c>
      <c r="L20" s="221">
        <v>43859</v>
      </c>
      <c r="M20" s="246">
        <v>14</v>
      </c>
    </row>
    <row r="21" spans="1:13" ht="14.25">
      <c r="A21" s="600"/>
      <c r="B21" s="58" t="s">
        <v>110</v>
      </c>
      <c r="C21" s="58" t="s">
        <v>123</v>
      </c>
      <c r="D21" s="221">
        <v>43641</v>
      </c>
      <c r="E21" s="221">
        <v>43761</v>
      </c>
      <c r="F21" s="246">
        <v>42</v>
      </c>
      <c r="G21" s="599"/>
      <c r="H21" s="600"/>
      <c r="I21" s="58" t="s">
        <v>27</v>
      </c>
      <c r="J21" s="58" t="s">
        <v>120</v>
      </c>
      <c r="K21" s="221">
        <v>43449</v>
      </c>
      <c r="L21" s="221">
        <v>43509</v>
      </c>
      <c r="M21" s="246">
        <v>33</v>
      </c>
    </row>
    <row r="22" spans="1:13" ht="14.25">
      <c r="A22" s="600"/>
      <c r="B22" s="58" t="s">
        <v>101</v>
      </c>
      <c r="C22" s="58" t="s">
        <v>122</v>
      </c>
      <c r="D22" s="221">
        <v>43632</v>
      </c>
      <c r="E22" s="221">
        <v>43752</v>
      </c>
      <c r="F22" s="246">
        <v>62</v>
      </c>
      <c r="G22" s="598">
        <v>74</v>
      </c>
      <c r="H22" s="600"/>
      <c r="I22" s="58" t="s">
        <v>34</v>
      </c>
      <c r="J22" s="58" t="s">
        <v>121</v>
      </c>
      <c r="K22" s="221">
        <v>43189</v>
      </c>
      <c r="L22" s="221">
        <v>44284</v>
      </c>
      <c r="M22" s="246">
        <v>31</v>
      </c>
    </row>
    <row r="23" spans="1:13" ht="14.25">
      <c r="A23" s="600"/>
      <c r="B23" s="58" t="s">
        <v>101</v>
      </c>
      <c r="C23" s="58" t="s">
        <v>122</v>
      </c>
      <c r="D23" s="221">
        <v>43626</v>
      </c>
      <c r="E23" s="221">
        <v>43746</v>
      </c>
      <c r="F23" s="246">
        <v>12</v>
      </c>
      <c r="G23" s="599"/>
      <c r="H23" s="600"/>
      <c r="I23" s="58" t="s">
        <v>15</v>
      </c>
      <c r="J23" s="58" t="s">
        <v>120</v>
      </c>
      <c r="K23" s="221">
        <v>43333</v>
      </c>
      <c r="L23" s="221">
        <v>43413</v>
      </c>
      <c r="M23" s="246">
        <v>1281</v>
      </c>
    </row>
    <row r="24" spans="1:13" ht="14.25">
      <c r="A24" s="600"/>
      <c r="B24" s="58" t="s">
        <v>108</v>
      </c>
      <c r="C24" s="58" t="s">
        <v>123</v>
      </c>
      <c r="D24" s="221">
        <v>43629</v>
      </c>
      <c r="E24" s="221">
        <v>43749</v>
      </c>
      <c r="F24" s="246">
        <v>87</v>
      </c>
      <c r="G24" s="246">
        <v>87</v>
      </c>
      <c r="H24" s="600"/>
      <c r="I24" s="58" t="s">
        <v>18</v>
      </c>
      <c r="J24" s="58" t="s">
        <v>120</v>
      </c>
      <c r="K24" s="221">
        <v>43335</v>
      </c>
      <c r="L24" s="221">
        <v>43415</v>
      </c>
      <c r="M24" s="246">
        <v>1009</v>
      </c>
    </row>
    <row r="25" spans="1:13" ht="14.25">
      <c r="A25" s="600"/>
      <c r="B25" s="58" t="s">
        <v>103</v>
      </c>
      <c r="C25" s="58" t="s">
        <v>122</v>
      </c>
      <c r="D25" s="221">
        <v>43641</v>
      </c>
      <c r="E25" s="221">
        <v>43761</v>
      </c>
      <c r="F25" s="246">
        <v>39</v>
      </c>
      <c r="G25" s="598">
        <v>77</v>
      </c>
      <c r="H25" s="600"/>
      <c r="I25" s="58" t="s">
        <v>32</v>
      </c>
      <c r="J25" s="58" t="s">
        <v>120</v>
      </c>
      <c r="K25" s="221">
        <v>43427</v>
      </c>
      <c r="L25" s="221">
        <v>43507</v>
      </c>
      <c r="M25" s="246">
        <v>141</v>
      </c>
    </row>
    <row r="26" spans="1:13" ht="14.25">
      <c r="A26" s="600"/>
      <c r="B26" s="58" t="s">
        <v>103</v>
      </c>
      <c r="C26" s="58" t="s">
        <v>122</v>
      </c>
      <c r="D26" s="221">
        <v>43633</v>
      </c>
      <c r="E26" s="221">
        <v>43753</v>
      </c>
      <c r="F26" s="246">
        <v>38</v>
      </c>
      <c r="G26" s="599"/>
      <c r="H26" s="600"/>
      <c r="I26" s="58" t="s">
        <v>38</v>
      </c>
      <c r="J26" s="58" t="s">
        <v>127</v>
      </c>
      <c r="K26" s="221">
        <v>43363</v>
      </c>
      <c r="L26" s="221">
        <v>43423</v>
      </c>
      <c r="M26" s="246">
        <v>1</v>
      </c>
    </row>
    <row r="27" spans="1:13" ht="14.25">
      <c r="A27" s="600"/>
      <c r="B27" s="58" t="s">
        <v>106</v>
      </c>
      <c r="C27" s="58" t="s">
        <v>123</v>
      </c>
      <c r="D27" s="221">
        <v>43641</v>
      </c>
      <c r="E27" s="221">
        <v>43761</v>
      </c>
      <c r="F27" s="246">
        <v>105</v>
      </c>
      <c r="G27" s="598">
        <v>112</v>
      </c>
      <c r="H27" s="600"/>
      <c r="I27" s="58" t="s">
        <v>39</v>
      </c>
      <c r="J27" s="58" t="s">
        <v>128</v>
      </c>
      <c r="K27" s="221">
        <v>43353</v>
      </c>
      <c r="L27" s="221">
        <v>43893</v>
      </c>
      <c r="M27" s="246">
        <v>3</v>
      </c>
    </row>
    <row r="28" spans="1:13" ht="14.25">
      <c r="A28" s="599"/>
      <c r="B28" s="58" t="s">
        <v>106</v>
      </c>
      <c r="C28" s="58" t="s">
        <v>123</v>
      </c>
      <c r="D28" s="221">
        <v>43636</v>
      </c>
      <c r="E28" s="221">
        <v>43756</v>
      </c>
      <c r="F28" s="246">
        <v>7</v>
      </c>
      <c r="G28" s="599"/>
      <c r="H28" s="600"/>
      <c r="I28" s="58" t="s">
        <v>25</v>
      </c>
      <c r="J28" s="58" t="s">
        <v>124</v>
      </c>
      <c r="K28" s="221">
        <v>43483</v>
      </c>
      <c r="L28" s="221">
        <v>43563</v>
      </c>
      <c r="M28" s="246">
        <v>1534</v>
      </c>
    </row>
    <row r="29" spans="1:13" ht="14.25">
      <c r="A29" s="598" t="s">
        <v>134</v>
      </c>
      <c r="B29" s="58" t="s">
        <v>10</v>
      </c>
      <c r="C29" s="58" t="s">
        <v>120</v>
      </c>
      <c r="D29" s="221">
        <v>43619</v>
      </c>
      <c r="E29" s="221">
        <v>43649</v>
      </c>
      <c r="F29" s="246">
        <v>1</v>
      </c>
      <c r="G29" s="246">
        <v>1</v>
      </c>
      <c r="H29" s="600"/>
      <c r="I29" s="58" t="s">
        <v>42</v>
      </c>
      <c r="J29" s="58" t="s">
        <v>120</v>
      </c>
      <c r="K29" s="221">
        <v>43101</v>
      </c>
      <c r="L29" s="221">
        <v>44196</v>
      </c>
      <c r="M29" s="246">
        <v>109</v>
      </c>
    </row>
    <row r="30" spans="1:13" ht="14.25">
      <c r="A30" s="600"/>
      <c r="B30" s="58" t="s">
        <v>302</v>
      </c>
      <c r="C30" s="58" t="s">
        <v>120</v>
      </c>
      <c r="D30" s="221">
        <v>43640</v>
      </c>
      <c r="E30" s="221">
        <v>43657</v>
      </c>
      <c r="F30" s="246">
        <v>4</v>
      </c>
      <c r="G30" s="598">
        <v>10</v>
      </c>
      <c r="H30" s="600"/>
      <c r="I30" s="58" t="s">
        <v>50</v>
      </c>
      <c r="J30" s="58" t="s">
        <v>129</v>
      </c>
      <c r="K30" s="221">
        <v>42764</v>
      </c>
      <c r="L30" s="221">
        <v>43859</v>
      </c>
      <c r="M30" s="246">
        <v>13</v>
      </c>
    </row>
    <row r="31" spans="1:13" ht="14.25">
      <c r="A31" s="599"/>
      <c r="B31" s="58" t="s">
        <v>302</v>
      </c>
      <c r="C31" s="58" t="s">
        <v>120</v>
      </c>
      <c r="D31" s="221">
        <v>43633</v>
      </c>
      <c r="E31" s="221">
        <v>43650</v>
      </c>
      <c r="F31" s="246">
        <v>6</v>
      </c>
      <c r="G31" s="599"/>
      <c r="H31" s="600"/>
      <c r="I31" s="58" t="s">
        <v>51</v>
      </c>
      <c r="J31" s="58" t="s">
        <v>127</v>
      </c>
      <c r="K31" s="221">
        <v>42359</v>
      </c>
      <c r="L31" s="221">
        <v>44184</v>
      </c>
      <c r="M31" s="246">
        <v>13</v>
      </c>
    </row>
    <row r="32" spans="1:13" ht="14.25">
      <c r="A32" s="50"/>
      <c r="B32" s="50"/>
      <c r="C32" s="50"/>
      <c r="D32" s="50"/>
      <c r="E32" s="50"/>
      <c r="F32" s="245"/>
      <c r="G32" s="245"/>
      <c r="H32" s="600"/>
      <c r="I32" s="58" t="s">
        <v>37</v>
      </c>
      <c r="J32" s="58" t="s">
        <v>127</v>
      </c>
      <c r="K32" s="221">
        <v>42781</v>
      </c>
      <c r="L32" s="221">
        <v>44606</v>
      </c>
      <c r="M32" s="246">
        <v>1</v>
      </c>
    </row>
    <row r="33" spans="1:13" ht="14.25">
      <c r="A33" s="50"/>
      <c r="B33" s="50"/>
      <c r="C33" s="50"/>
      <c r="D33" s="50"/>
      <c r="E33" s="50"/>
      <c r="F33" s="245"/>
      <c r="G33" s="245"/>
      <c r="H33" s="600"/>
      <c r="I33" s="58" t="s">
        <v>36</v>
      </c>
      <c r="J33" s="58" t="s">
        <v>121</v>
      </c>
      <c r="K33" s="221">
        <v>43316</v>
      </c>
      <c r="L33" s="221">
        <v>44411</v>
      </c>
      <c r="M33" s="246">
        <v>21</v>
      </c>
    </row>
    <row r="34" spans="1:13" ht="14.25">
      <c r="A34" s="50"/>
      <c r="B34" s="50"/>
      <c r="C34" s="50"/>
      <c r="D34" s="50"/>
      <c r="E34" s="50"/>
      <c r="F34" s="245"/>
      <c r="G34" s="245"/>
      <c r="H34" s="600"/>
      <c r="I34" s="58" t="s">
        <v>260</v>
      </c>
      <c r="J34" s="58" t="s">
        <v>120</v>
      </c>
      <c r="K34" s="221">
        <v>43632</v>
      </c>
      <c r="L34" s="221">
        <v>43712</v>
      </c>
      <c r="M34" s="246">
        <v>362</v>
      </c>
    </row>
    <row r="35" spans="1:13" ht="14.25">
      <c r="A35" s="50"/>
      <c r="B35" s="50"/>
      <c r="C35" s="50"/>
      <c r="D35" s="50"/>
      <c r="E35" s="50"/>
      <c r="F35" s="245"/>
      <c r="G35" s="245"/>
      <c r="H35" s="600"/>
      <c r="I35" s="58" t="s">
        <v>48</v>
      </c>
      <c r="J35" s="58" t="s">
        <v>120</v>
      </c>
      <c r="K35" s="221">
        <v>42764</v>
      </c>
      <c r="L35" s="221">
        <v>43859</v>
      </c>
      <c r="M35" s="246">
        <v>26</v>
      </c>
    </row>
    <row r="36" spans="1:13" ht="14.25">
      <c r="A36" s="50"/>
      <c r="B36" s="50"/>
      <c r="C36" s="50"/>
      <c r="D36" s="50"/>
      <c r="E36" s="50"/>
      <c r="F36" s="245"/>
      <c r="G36" s="245"/>
      <c r="H36" s="600"/>
      <c r="I36" s="58" t="s">
        <v>47</v>
      </c>
      <c r="J36" s="58" t="s">
        <v>121</v>
      </c>
      <c r="K36" s="221">
        <v>43074</v>
      </c>
      <c r="L36" s="221">
        <v>44169</v>
      </c>
      <c r="M36" s="246">
        <v>29</v>
      </c>
    </row>
    <row r="37" spans="1:13" ht="14.25">
      <c r="A37" s="50"/>
      <c r="B37" s="50"/>
      <c r="C37" s="50"/>
      <c r="D37" s="50"/>
      <c r="E37" s="50"/>
      <c r="F37" s="245"/>
      <c r="G37" s="245"/>
      <c r="H37" s="600"/>
      <c r="I37" s="58" t="s">
        <v>43</v>
      </c>
      <c r="J37" s="58" t="s">
        <v>121</v>
      </c>
      <c r="K37" s="221">
        <v>42948</v>
      </c>
      <c r="L37" s="221">
        <v>44043</v>
      </c>
      <c r="M37" s="246">
        <v>6</v>
      </c>
    </row>
    <row r="38" spans="1:13" ht="14.25">
      <c r="A38" s="50"/>
      <c r="B38" s="50"/>
      <c r="C38" s="50"/>
      <c r="D38" s="50"/>
      <c r="E38" s="50"/>
      <c r="F38" s="245"/>
      <c r="G38" s="245"/>
      <c r="H38" s="600"/>
      <c r="I38" s="58" t="s">
        <v>24</v>
      </c>
      <c r="J38" s="58" t="s">
        <v>120</v>
      </c>
      <c r="K38" s="221">
        <v>43424</v>
      </c>
      <c r="L38" s="221">
        <v>43789</v>
      </c>
      <c r="M38" s="246">
        <v>996</v>
      </c>
    </row>
    <row r="39" spans="1:13" ht="14.25">
      <c r="A39" s="50"/>
      <c r="B39" s="50"/>
      <c r="C39" s="50"/>
      <c r="D39" s="50"/>
      <c r="E39" s="50"/>
      <c r="F39" s="245"/>
      <c r="G39" s="245"/>
      <c r="H39" s="599"/>
      <c r="I39" s="58" t="s">
        <v>28</v>
      </c>
      <c r="J39" s="58" t="s">
        <v>120</v>
      </c>
      <c r="K39" s="221">
        <v>43366</v>
      </c>
      <c r="L39" s="221">
        <v>43367</v>
      </c>
      <c r="M39" s="246">
        <v>132</v>
      </c>
    </row>
  </sheetData>
  <sortState ref="A2:H91">
    <sortCondition ref="B2:B91"/>
  </sortState>
  <mergeCells count="14">
    <mergeCell ref="G27:G28"/>
    <mergeCell ref="G30:G31"/>
    <mergeCell ref="A29:A31"/>
    <mergeCell ref="A1:M1"/>
    <mergeCell ref="G4:G5"/>
    <mergeCell ref="A3:A28"/>
    <mergeCell ref="H3:H39"/>
    <mergeCell ref="G10:G12"/>
    <mergeCell ref="G14:G15"/>
    <mergeCell ref="G16:G17"/>
    <mergeCell ref="G18:G19"/>
    <mergeCell ref="G20:G21"/>
    <mergeCell ref="G22:G23"/>
    <mergeCell ref="G25:G26"/>
  </mergeCells>
  <phoneticPr fontId="1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sqref="A1:L1"/>
    </sheetView>
  </sheetViews>
  <sheetFormatPr defaultRowHeight="13.5"/>
  <cols>
    <col min="1" max="1" width="11" customWidth="1"/>
    <col min="2" max="2" width="6.25" style="38" customWidth="1"/>
    <col min="3" max="3" width="48.875" customWidth="1"/>
    <col min="4" max="4" width="10.125" style="38" customWidth="1"/>
    <col min="5" max="5" width="9.5" style="38" customWidth="1"/>
    <col min="6" max="6" width="7" style="38" customWidth="1"/>
    <col min="7" max="7" width="7.25" style="38" customWidth="1"/>
    <col min="8" max="8" width="6.25" customWidth="1"/>
    <col min="9" max="9" width="24.625" customWidth="1"/>
    <col min="10" max="10" width="10.375" style="38" customWidth="1"/>
    <col min="11" max="11" width="10.5" style="38" customWidth="1"/>
    <col min="12" max="12" width="5.875" style="38" customWidth="1"/>
  </cols>
  <sheetData>
    <row r="1" spans="1:12" ht="18">
      <c r="A1" s="602" t="s">
        <v>341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</row>
    <row r="2" spans="1:12" ht="14.25">
      <c r="A2" s="14" t="s">
        <v>337</v>
      </c>
      <c r="B2" s="14" t="s">
        <v>338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338</v>
      </c>
      <c r="I2" s="14" t="s">
        <v>1</v>
      </c>
      <c r="J2" s="14" t="s">
        <v>2</v>
      </c>
      <c r="K2" s="14" t="s">
        <v>3</v>
      </c>
      <c r="L2" s="14" t="s">
        <v>339</v>
      </c>
    </row>
    <row r="3" spans="1:12" ht="14.25">
      <c r="A3" s="58" t="s">
        <v>232</v>
      </c>
      <c r="B3" s="594" t="s">
        <v>193</v>
      </c>
      <c r="C3" s="58" t="s">
        <v>21</v>
      </c>
      <c r="D3" s="205">
        <v>43638</v>
      </c>
      <c r="E3" s="205">
        <v>43728</v>
      </c>
      <c r="F3" s="248">
        <v>166</v>
      </c>
      <c r="G3" s="248">
        <v>166</v>
      </c>
      <c r="H3" s="594" t="s">
        <v>197</v>
      </c>
      <c r="I3" s="58" t="s">
        <v>149</v>
      </c>
      <c r="J3" s="205">
        <v>43573</v>
      </c>
      <c r="K3" s="205">
        <v>43938</v>
      </c>
      <c r="L3" s="248">
        <v>254</v>
      </c>
    </row>
    <row r="4" spans="1:12" ht="14.25">
      <c r="A4" s="58" t="s">
        <v>232</v>
      </c>
      <c r="B4" s="594"/>
      <c r="C4" s="58" t="s">
        <v>8</v>
      </c>
      <c r="D4" s="205">
        <v>43649</v>
      </c>
      <c r="E4" s="205">
        <v>43709</v>
      </c>
      <c r="F4" s="248">
        <v>51</v>
      </c>
      <c r="G4" s="248">
        <v>51</v>
      </c>
      <c r="H4" s="594"/>
      <c r="I4" s="58" t="s">
        <v>13</v>
      </c>
      <c r="J4" s="205">
        <v>43606</v>
      </c>
      <c r="K4" s="205">
        <v>43971</v>
      </c>
      <c r="L4" s="248">
        <v>791</v>
      </c>
    </row>
    <row r="5" spans="1:12" ht="14.25">
      <c r="A5" s="58" t="s">
        <v>232</v>
      </c>
      <c r="B5" s="594"/>
      <c r="C5" s="58" t="s">
        <v>7</v>
      </c>
      <c r="D5" s="205">
        <v>43649</v>
      </c>
      <c r="E5" s="205">
        <v>43709</v>
      </c>
      <c r="F5" s="248">
        <v>12</v>
      </c>
      <c r="G5" s="248">
        <v>12</v>
      </c>
      <c r="H5" s="594"/>
      <c r="I5" s="58" t="s">
        <v>20</v>
      </c>
      <c r="J5" s="205">
        <v>43619</v>
      </c>
      <c r="K5" s="205">
        <v>43699</v>
      </c>
      <c r="L5" s="248">
        <v>791</v>
      </c>
    </row>
    <row r="6" spans="1:12" ht="14.25">
      <c r="A6" s="58" t="s">
        <v>232</v>
      </c>
      <c r="B6" s="594"/>
      <c r="C6" s="58" t="s">
        <v>17</v>
      </c>
      <c r="D6" s="205">
        <v>43649</v>
      </c>
      <c r="E6" s="205">
        <v>43709</v>
      </c>
      <c r="F6" s="248">
        <v>13</v>
      </c>
      <c r="G6" s="248">
        <v>13</v>
      </c>
      <c r="H6" s="594"/>
      <c r="I6" s="58" t="s">
        <v>22</v>
      </c>
      <c r="J6" s="205">
        <v>43483</v>
      </c>
      <c r="K6" s="205">
        <v>43563</v>
      </c>
      <c r="L6" s="248">
        <v>1499</v>
      </c>
    </row>
    <row r="7" spans="1:12" ht="14.25">
      <c r="A7" s="58" t="s">
        <v>232</v>
      </c>
      <c r="B7" s="594"/>
      <c r="C7" s="58" t="s">
        <v>16</v>
      </c>
      <c r="D7" s="205">
        <v>43637</v>
      </c>
      <c r="E7" s="205">
        <v>43672</v>
      </c>
      <c r="F7" s="248">
        <v>9</v>
      </c>
      <c r="G7" s="248">
        <v>9</v>
      </c>
      <c r="H7" s="594"/>
      <c r="I7" s="58" t="s">
        <v>46</v>
      </c>
      <c r="J7" s="205">
        <v>43213</v>
      </c>
      <c r="K7" s="205">
        <v>43573</v>
      </c>
      <c r="L7" s="248">
        <v>140</v>
      </c>
    </row>
    <row r="8" spans="1:12" ht="14.25">
      <c r="A8" s="58" t="s">
        <v>232</v>
      </c>
      <c r="B8" s="594"/>
      <c r="C8" s="58" t="s">
        <v>116</v>
      </c>
      <c r="D8" s="205">
        <v>43649</v>
      </c>
      <c r="E8" s="205">
        <v>43709</v>
      </c>
      <c r="F8" s="248">
        <v>36</v>
      </c>
      <c r="G8" s="248">
        <v>36</v>
      </c>
      <c r="H8" s="594"/>
      <c r="I8" s="58" t="s">
        <v>45</v>
      </c>
      <c r="J8" s="205">
        <v>42764</v>
      </c>
      <c r="K8" s="205">
        <v>43859</v>
      </c>
      <c r="L8" s="248">
        <v>159</v>
      </c>
    </row>
    <row r="9" spans="1:12" ht="14.25">
      <c r="A9" s="58" t="s">
        <v>232</v>
      </c>
      <c r="B9" s="594"/>
      <c r="C9" s="58" t="s">
        <v>11</v>
      </c>
      <c r="D9" s="205">
        <v>43642</v>
      </c>
      <c r="E9" s="205">
        <v>43702</v>
      </c>
      <c r="F9" s="248">
        <v>24</v>
      </c>
      <c r="G9" s="248">
        <v>24</v>
      </c>
      <c r="H9" s="594"/>
      <c r="I9" s="58" t="s">
        <v>26</v>
      </c>
      <c r="J9" s="205">
        <v>42942</v>
      </c>
      <c r="K9" s="205">
        <v>43671</v>
      </c>
      <c r="L9" s="248">
        <v>13</v>
      </c>
    </row>
    <row r="10" spans="1:12" ht="14.25">
      <c r="A10" s="58" t="s">
        <v>232</v>
      </c>
      <c r="B10" s="594"/>
      <c r="C10" s="58" t="s">
        <v>10</v>
      </c>
      <c r="D10" s="205">
        <v>43650</v>
      </c>
      <c r="E10" s="205">
        <v>43680</v>
      </c>
      <c r="F10" s="248">
        <v>124</v>
      </c>
      <c r="G10" s="248">
        <v>124</v>
      </c>
      <c r="H10" s="594"/>
      <c r="I10" s="58" t="s">
        <v>49</v>
      </c>
      <c r="J10" s="205">
        <v>42777</v>
      </c>
      <c r="K10" s="205">
        <v>44602</v>
      </c>
      <c r="L10" s="248">
        <v>256</v>
      </c>
    </row>
    <row r="11" spans="1:12" ht="14.25">
      <c r="A11" s="58" t="s">
        <v>232</v>
      </c>
      <c r="B11" s="594"/>
      <c r="C11" s="58" t="s">
        <v>112</v>
      </c>
      <c r="D11" s="205">
        <v>43621</v>
      </c>
      <c r="E11" s="205">
        <v>43741</v>
      </c>
      <c r="F11" s="248">
        <v>6</v>
      </c>
      <c r="G11" s="248">
        <v>6</v>
      </c>
      <c r="H11" s="594"/>
      <c r="I11" s="58" t="s">
        <v>30</v>
      </c>
      <c r="J11" s="205">
        <v>43132</v>
      </c>
      <c r="K11" s="205">
        <v>44227</v>
      </c>
      <c r="L11" s="248">
        <v>85</v>
      </c>
    </row>
    <row r="12" spans="1:12" ht="14.25">
      <c r="A12" s="58" t="s">
        <v>232</v>
      </c>
      <c r="B12" s="594"/>
      <c r="C12" s="58" t="s">
        <v>112</v>
      </c>
      <c r="D12" s="205">
        <v>43641</v>
      </c>
      <c r="E12" s="205">
        <v>43761</v>
      </c>
      <c r="F12" s="248">
        <v>50</v>
      </c>
      <c r="G12" s="248">
        <v>50</v>
      </c>
      <c r="H12" s="594"/>
      <c r="I12" s="58" t="s">
        <v>40</v>
      </c>
      <c r="J12" s="205">
        <v>43312</v>
      </c>
      <c r="K12" s="205">
        <v>43392</v>
      </c>
      <c r="L12" s="248">
        <v>298</v>
      </c>
    </row>
    <row r="13" spans="1:12" ht="14.25">
      <c r="A13" s="58" t="s">
        <v>232</v>
      </c>
      <c r="B13" s="594"/>
      <c r="C13" s="58" t="s">
        <v>112</v>
      </c>
      <c r="D13" s="205">
        <v>43630</v>
      </c>
      <c r="E13" s="205">
        <v>43750</v>
      </c>
      <c r="F13" s="248">
        <v>45</v>
      </c>
      <c r="G13" s="248">
        <v>45</v>
      </c>
      <c r="H13" s="594"/>
      <c r="I13" s="58" t="s">
        <v>41</v>
      </c>
      <c r="J13" s="205">
        <v>43312</v>
      </c>
      <c r="K13" s="205">
        <v>43392</v>
      </c>
      <c r="L13" s="248">
        <v>296</v>
      </c>
    </row>
    <row r="14" spans="1:12" ht="14.25">
      <c r="A14" s="58" t="s">
        <v>232</v>
      </c>
      <c r="B14" s="594"/>
      <c r="C14" s="58" t="s">
        <v>104</v>
      </c>
      <c r="D14" s="205">
        <v>43641</v>
      </c>
      <c r="E14" s="205">
        <v>43761</v>
      </c>
      <c r="F14" s="248">
        <v>23</v>
      </c>
      <c r="G14" s="248">
        <v>23</v>
      </c>
      <c r="H14" s="594"/>
      <c r="I14" s="58" t="s">
        <v>23</v>
      </c>
      <c r="J14" s="205">
        <v>43616</v>
      </c>
      <c r="K14" s="205">
        <v>44711</v>
      </c>
      <c r="L14" s="248">
        <v>1091</v>
      </c>
    </row>
    <row r="15" spans="1:12" ht="14.25">
      <c r="A15" s="58" t="s">
        <v>232</v>
      </c>
      <c r="B15" s="594"/>
      <c r="C15" s="58" t="s">
        <v>113</v>
      </c>
      <c r="D15" s="205">
        <v>43625</v>
      </c>
      <c r="E15" s="205">
        <v>43745</v>
      </c>
      <c r="F15" s="248">
        <v>25</v>
      </c>
      <c r="G15" s="248">
        <v>25</v>
      </c>
      <c r="H15" s="594"/>
      <c r="I15" s="58" t="s">
        <v>33</v>
      </c>
      <c r="J15" s="205">
        <v>43215</v>
      </c>
      <c r="K15" s="205">
        <v>44310</v>
      </c>
      <c r="L15" s="248">
        <v>29</v>
      </c>
    </row>
    <row r="16" spans="1:12" ht="14.25">
      <c r="A16" s="58" t="s">
        <v>232</v>
      </c>
      <c r="B16" s="594"/>
      <c r="C16" s="58" t="s">
        <v>113</v>
      </c>
      <c r="D16" s="205">
        <v>43630</v>
      </c>
      <c r="E16" s="205">
        <v>43750</v>
      </c>
      <c r="F16" s="248">
        <v>29</v>
      </c>
      <c r="G16" s="248">
        <v>29</v>
      </c>
      <c r="H16" s="594"/>
      <c r="I16" s="58" t="s">
        <v>35</v>
      </c>
      <c r="J16" s="205">
        <v>43189</v>
      </c>
      <c r="K16" s="205">
        <v>44284</v>
      </c>
      <c r="L16" s="248">
        <v>26</v>
      </c>
    </row>
    <row r="17" spans="1:12" ht="14.25">
      <c r="A17" s="58" t="s">
        <v>232</v>
      </c>
      <c r="B17" s="594"/>
      <c r="C17" s="58" t="s">
        <v>109</v>
      </c>
      <c r="D17" s="205">
        <v>43647</v>
      </c>
      <c r="E17" s="205">
        <v>43767</v>
      </c>
      <c r="F17" s="248">
        <v>40</v>
      </c>
      <c r="G17" s="248">
        <v>40</v>
      </c>
      <c r="H17" s="594"/>
      <c r="I17" s="58" t="s">
        <v>29</v>
      </c>
      <c r="J17" s="205">
        <v>43329</v>
      </c>
      <c r="K17" s="205">
        <v>43509</v>
      </c>
      <c r="L17" s="248">
        <v>561</v>
      </c>
    </row>
    <row r="18" spans="1:12" ht="14.25">
      <c r="A18" s="58" t="s">
        <v>232</v>
      </c>
      <c r="B18" s="594"/>
      <c r="C18" s="58" t="s">
        <v>111</v>
      </c>
      <c r="D18" s="205">
        <v>43624</v>
      </c>
      <c r="E18" s="205">
        <v>43744</v>
      </c>
      <c r="F18" s="248">
        <v>33</v>
      </c>
      <c r="G18" s="248">
        <v>33</v>
      </c>
      <c r="H18" s="594"/>
      <c r="I18" s="58" t="s">
        <v>14</v>
      </c>
      <c r="J18" s="205">
        <v>43583</v>
      </c>
      <c r="K18" s="205">
        <v>44678</v>
      </c>
      <c r="L18" s="248">
        <v>338</v>
      </c>
    </row>
    <row r="19" spans="1:12" ht="14.25">
      <c r="A19" s="58" t="s">
        <v>232</v>
      </c>
      <c r="B19" s="594"/>
      <c r="C19" s="58" t="s">
        <v>111</v>
      </c>
      <c r="D19" s="205">
        <v>43629</v>
      </c>
      <c r="E19" s="205">
        <v>43749</v>
      </c>
      <c r="F19" s="248">
        <v>66</v>
      </c>
      <c r="G19" s="248">
        <v>66</v>
      </c>
      <c r="H19" s="594"/>
      <c r="I19" s="58" t="s">
        <v>336</v>
      </c>
      <c r="J19" s="205">
        <v>43495</v>
      </c>
      <c r="K19" s="205">
        <v>43860</v>
      </c>
      <c r="L19" s="248">
        <v>499</v>
      </c>
    </row>
    <row r="20" spans="1:12" ht="14.25">
      <c r="A20" s="58" t="s">
        <v>232</v>
      </c>
      <c r="B20" s="594"/>
      <c r="C20" s="58" t="s">
        <v>110</v>
      </c>
      <c r="D20" s="205">
        <v>43647</v>
      </c>
      <c r="E20" s="205">
        <v>43767</v>
      </c>
      <c r="F20" s="248">
        <v>90</v>
      </c>
      <c r="G20" s="248">
        <v>90</v>
      </c>
      <c r="H20" s="594"/>
      <c r="I20" s="58" t="s">
        <v>44</v>
      </c>
      <c r="J20" s="205">
        <v>42764</v>
      </c>
      <c r="K20" s="205">
        <v>43859</v>
      </c>
      <c r="L20" s="248">
        <v>14</v>
      </c>
    </row>
    <row r="21" spans="1:12" ht="14.25">
      <c r="A21" s="58" t="s">
        <v>232</v>
      </c>
      <c r="B21" s="594"/>
      <c r="C21" s="58" t="s">
        <v>101</v>
      </c>
      <c r="D21" s="205">
        <v>43632</v>
      </c>
      <c r="E21" s="205">
        <v>43752</v>
      </c>
      <c r="F21" s="248">
        <v>62</v>
      </c>
      <c r="G21" s="248">
        <v>62</v>
      </c>
      <c r="H21" s="594"/>
      <c r="I21" s="58" t="s">
        <v>27</v>
      </c>
      <c r="J21" s="205">
        <v>43449</v>
      </c>
      <c r="K21" s="205">
        <v>43509</v>
      </c>
      <c r="L21" s="248">
        <v>33</v>
      </c>
    </row>
    <row r="22" spans="1:12" ht="14.25">
      <c r="A22" s="58" t="s">
        <v>232</v>
      </c>
      <c r="B22" s="594"/>
      <c r="C22" s="58" t="s">
        <v>101</v>
      </c>
      <c r="D22" s="205">
        <v>43626</v>
      </c>
      <c r="E22" s="205">
        <v>43746</v>
      </c>
      <c r="F22" s="248">
        <v>6</v>
      </c>
      <c r="G22" s="248">
        <v>6</v>
      </c>
      <c r="H22" s="594"/>
      <c r="I22" s="58" t="s">
        <v>34</v>
      </c>
      <c r="J22" s="205">
        <v>43189</v>
      </c>
      <c r="K22" s="205">
        <v>44284</v>
      </c>
      <c r="L22" s="248">
        <v>31</v>
      </c>
    </row>
    <row r="23" spans="1:12" ht="14.25">
      <c r="A23" s="58" t="s">
        <v>232</v>
      </c>
      <c r="B23" s="594"/>
      <c r="C23" s="58" t="s">
        <v>108</v>
      </c>
      <c r="D23" s="205">
        <v>43629</v>
      </c>
      <c r="E23" s="205">
        <v>43749</v>
      </c>
      <c r="F23" s="248">
        <v>11</v>
      </c>
      <c r="G23" s="248">
        <v>11</v>
      </c>
      <c r="H23" s="594"/>
      <c r="I23" s="58" t="s">
        <v>15</v>
      </c>
      <c r="J23" s="205">
        <v>43333</v>
      </c>
      <c r="K23" s="205">
        <v>43413</v>
      </c>
      <c r="L23" s="248">
        <v>1196</v>
      </c>
    </row>
    <row r="24" spans="1:12" ht="14.25">
      <c r="A24" s="58" t="s">
        <v>232</v>
      </c>
      <c r="B24" s="594"/>
      <c r="C24" s="58" t="s">
        <v>103</v>
      </c>
      <c r="D24" s="205">
        <v>43641</v>
      </c>
      <c r="E24" s="205">
        <v>43761</v>
      </c>
      <c r="F24" s="248">
        <v>39</v>
      </c>
      <c r="G24" s="248">
        <v>39</v>
      </c>
      <c r="H24" s="594"/>
      <c r="I24" s="58" t="s">
        <v>18</v>
      </c>
      <c r="J24" s="205">
        <v>43335</v>
      </c>
      <c r="K24" s="205">
        <v>43415</v>
      </c>
      <c r="L24" s="248">
        <v>988</v>
      </c>
    </row>
    <row r="25" spans="1:12" ht="14.25">
      <c r="A25" s="58" t="s">
        <v>232</v>
      </c>
      <c r="B25" s="594"/>
      <c r="C25" s="58" t="s">
        <v>103</v>
      </c>
      <c r="D25" s="205">
        <v>43633</v>
      </c>
      <c r="E25" s="205">
        <v>43753</v>
      </c>
      <c r="F25" s="248">
        <v>22</v>
      </c>
      <c r="G25" s="248">
        <v>22</v>
      </c>
      <c r="H25" s="594"/>
      <c r="I25" s="58" t="s">
        <v>32</v>
      </c>
      <c r="J25" s="205">
        <v>43427</v>
      </c>
      <c r="K25" s="205">
        <v>43507</v>
      </c>
      <c r="L25" s="248">
        <v>141</v>
      </c>
    </row>
    <row r="26" spans="1:12" ht="14.25">
      <c r="A26" s="58" t="s">
        <v>232</v>
      </c>
      <c r="B26" s="594"/>
      <c r="C26" s="58" t="s">
        <v>106</v>
      </c>
      <c r="D26" s="205">
        <v>43641</v>
      </c>
      <c r="E26" s="205">
        <v>43761</v>
      </c>
      <c r="F26" s="248">
        <v>38</v>
      </c>
      <c r="G26" s="248">
        <v>38</v>
      </c>
      <c r="H26" s="594"/>
      <c r="I26" s="58" t="s">
        <v>38</v>
      </c>
      <c r="J26" s="205">
        <v>43363</v>
      </c>
      <c r="K26" s="205">
        <v>43423</v>
      </c>
      <c r="L26" s="248">
        <v>1</v>
      </c>
    </row>
    <row r="27" spans="1:12" ht="14.25">
      <c r="A27" s="58" t="s">
        <v>6</v>
      </c>
      <c r="B27" s="603" t="s">
        <v>340</v>
      </c>
      <c r="C27" s="58" t="s">
        <v>302</v>
      </c>
      <c r="D27" s="205">
        <v>43647</v>
      </c>
      <c r="E27" s="205">
        <v>43664</v>
      </c>
      <c r="F27" s="248">
        <v>1</v>
      </c>
      <c r="G27" s="603" t="s">
        <v>81</v>
      </c>
      <c r="H27" s="594"/>
      <c r="I27" s="58" t="s">
        <v>39</v>
      </c>
      <c r="J27" s="205">
        <v>43353</v>
      </c>
      <c r="K27" s="205">
        <v>43893</v>
      </c>
      <c r="L27" s="248">
        <v>3</v>
      </c>
    </row>
    <row r="28" spans="1:12" ht="14.25">
      <c r="A28" s="58" t="s">
        <v>6</v>
      </c>
      <c r="B28" s="603"/>
      <c r="C28" s="58" t="s">
        <v>302</v>
      </c>
      <c r="D28" s="205">
        <v>43640</v>
      </c>
      <c r="E28" s="205">
        <v>43657</v>
      </c>
      <c r="F28" s="248">
        <v>6</v>
      </c>
      <c r="G28" s="603"/>
      <c r="H28" s="594"/>
      <c r="I28" s="58" t="s">
        <v>25</v>
      </c>
      <c r="J28" s="205">
        <v>43483</v>
      </c>
      <c r="K28" s="205">
        <v>43563</v>
      </c>
      <c r="L28" s="248">
        <v>1499</v>
      </c>
    </row>
    <row r="29" spans="1:12" ht="14.25">
      <c r="A29" s="58" t="s">
        <v>6</v>
      </c>
      <c r="B29" s="603"/>
      <c r="C29" s="58" t="s">
        <v>302</v>
      </c>
      <c r="D29" s="205">
        <v>43647</v>
      </c>
      <c r="E29" s="205">
        <v>43664</v>
      </c>
      <c r="F29" s="248">
        <v>1153</v>
      </c>
      <c r="G29" s="232">
        <v>1153</v>
      </c>
      <c r="H29" s="594"/>
      <c r="I29" s="58" t="s">
        <v>42</v>
      </c>
      <c r="J29" s="205">
        <v>43101</v>
      </c>
      <c r="K29" s="205">
        <v>44196</v>
      </c>
      <c r="L29" s="248">
        <v>109</v>
      </c>
    </row>
    <row r="30" spans="1:12" ht="14.25">
      <c r="A30" s="58" t="s">
        <v>6</v>
      </c>
      <c r="B30" s="604" t="s">
        <v>241</v>
      </c>
      <c r="C30" s="226" t="s">
        <v>8</v>
      </c>
      <c r="D30" s="228">
        <v>43651</v>
      </c>
      <c r="E30" s="228">
        <v>43712</v>
      </c>
      <c r="F30" s="251">
        <v>114</v>
      </c>
      <c r="G30" s="588" t="s">
        <v>241</v>
      </c>
      <c r="H30" s="594"/>
      <c r="I30" s="58" t="s">
        <v>50</v>
      </c>
      <c r="J30" s="205">
        <v>42764</v>
      </c>
      <c r="K30" s="205">
        <v>43859</v>
      </c>
      <c r="L30" s="248">
        <v>13</v>
      </c>
    </row>
    <row r="31" spans="1:12" ht="14.25">
      <c r="A31" s="58" t="s">
        <v>6</v>
      </c>
      <c r="B31" s="605"/>
      <c r="C31" s="226" t="s">
        <v>7</v>
      </c>
      <c r="D31" s="228">
        <v>43651</v>
      </c>
      <c r="E31" s="228">
        <v>43712</v>
      </c>
      <c r="F31" s="251">
        <v>57</v>
      </c>
      <c r="G31" s="601"/>
      <c r="H31" s="594"/>
      <c r="I31" s="58" t="s">
        <v>51</v>
      </c>
      <c r="J31" s="205">
        <v>42359</v>
      </c>
      <c r="K31" s="205">
        <v>44184</v>
      </c>
      <c r="L31" s="248">
        <v>13</v>
      </c>
    </row>
    <row r="32" spans="1:12" ht="14.25">
      <c r="A32" s="58" t="s">
        <v>6</v>
      </c>
      <c r="B32" s="606"/>
      <c r="C32" s="226" t="s">
        <v>17</v>
      </c>
      <c r="D32" s="228">
        <v>43651</v>
      </c>
      <c r="E32" s="228">
        <v>43712</v>
      </c>
      <c r="F32" s="251">
        <v>25</v>
      </c>
      <c r="G32" s="589"/>
      <c r="H32" s="594"/>
      <c r="I32" s="58" t="s">
        <v>37</v>
      </c>
      <c r="J32" s="205">
        <v>42781</v>
      </c>
      <c r="K32" s="205">
        <v>44606</v>
      </c>
      <c r="L32" s="248">
        <v>1</v>
      </c>
    </row>
    <row r="33" spans="1:12" ht="14.25">
      <c r="A33" s="58"/>
      <c r="B33" s="247"/>
      <c r="C33" s="50"/>
      <c r="D33" s="247"/>
      <c r="E33" s="247"/>
      <c r="F33" s="247"/>
      <c r="G33" s="247"/>
      <c r="H33" s="594"/>
      <c r="I33" s="58" t="s">
        <v>36</v>
      </c>
      <c r="J33" s="205">
        <v>43316</v>
      </c>
      <c r="K33" s="205">
        <v>44411</v>
      </c>
      <c r="L33" s="248">
        <v>21</v>
      </c>
    </row>
    <row r="34" spans="1:12" ht="14.25">
      <c r="A34" s="58"/>
      <c r="B34" s="247"/>
      <c r="C34" s="50"/>
      <c r="D34" s="247"/>
      <c r="E34" s="247"/>
      <c r="F34" s="247"/>
      <c r="G34" s="247"/>
      <c r="H34" s="594"/>
      <c r="I34" s="58" t="s">
        <v>260</v>
      </c>
      <c r="J34" s="205">
        <v>43632</v>
      </c>
      <c r="K34" s="205">
        <v>43712</v>
      </c>
      <c r="L34" s="248">
        <v>121</v>
      </c>
    </row>
    <row r="35" spans="1:12" ht="14.25">
      <c r="A35" s="58"/>
      <c r="B35" s="247"/>
      <c r="C35" s="50"/>
      <c r="D35" s="247"/>
      <c r="E35" s="247"/>
      <c r="F35" s="247"/>
      <c r="G35" s="247"/>
      <c r="H35" s="594"/>
      <c r="I35" s="58" t="s">
        <v>48</v>
      </c>
      <c r="J35" s="205">
        <v>42764</v>
      </c>
      <c r="K35" s="205">
        <v>43859</v>
      </c>
      <c r="L35" s="248">
        <v>26</v>
      </c>
    </row>
    <row r="36" spans="1:12" ht="14.25">
      <c r="A36" s="58"/>
      <c r="B36" s="247"/>
      <c r="C36" s="50"/>
      <c r="D36" s="247"/>
      <c r="E36" s="247"/>
      <c r="F36" s="247"/>
      <c r="G36" s="247"/>
      <c r="H36" s="594"/>
      <c r="I36" s="58" t="s">
        <v>47</v>
      </c>
      <c r="J36" s="205">
        <v>43074</v>
      </c>
      <c r="K36" s="205">
        <v>44169</v>
      </c>
      <c r="L36" s="248">
        <v>29</v>
      </c>
    </row>
    <row r="37" spans="1:12" ht="14.25">
      <c r="A37" s="58"/>
      <c r="B37" s="247"/>
      <c r="C37" s="50"/>
      <c r="D37" s="247"/>
      <c r="E37" s="247"/>
      <c r="F37" s="247"/>
      <c r="G37" s="247"/>
      <c r="H37" s="594"/>
      <c r="I37" s="58" t="s">
        <v>43</v>
      </c>
      <c r="J37" s="205">
        <v>42948</v>
      </c>
      <c r="K37" s="205">
        <v>44043</v>
      </c>
      <c r="L37" s="248">
        <v>6</v>
      </c>
    </row>
    <row r="38" spans="1:12" ht="14.25">
      <c r="A38" s="58"/>
      <c r="B38" s="247"/>
      <c r="C38" s="50"/>
      <c r="D38" s="247"/>
      <c r="E38" s="247"/>
      <c r="F38" s="247"/>
      <c r="G38" s="247"/>
      <c r="H38" s="594"/>
      <c r="I38" s="58" t="s">
        <v>24</v>
      </c>
      <c r="J38" s="205">
        <v>43424</v>
      </c>
      <c r="K38" s="205">
        <v>43789</v>
      </c>
      <c r="L38" s="248">
        <v>996</v>
      </c>
    </row>
    <row r="39" spans="1:12" ht="14.25">
      <c r="A39" s="58"/>
      <c r="B39" s="247"/>
      <c r="C39" s="50"/>
      <c r="D39" s="247"/>
      <c r="E39" s="247"/>
      <c r="F39" s="247"/>
      <c r="G39" s="247"/>
      <c r="H39" s="594"/>
      <c r="I39" s="58" t="s">
        <v>28</v>
      </c>
      <c r="J39" s="205">
        <v>43366</v>
      </c>
      <c r="K39" s="205">
        <v>43367</v>
      </c>
      <c r="L39" s="248">
        <v>132</v>
      </c>
    </row>
  </sheetData>
  <sortState ref="A2:H65">
    <sortCondition ref="C2:C65"/>
  </sortState>
  <mergeCells count="7">
    <mergeCell ref="A1:L1"/>
    <mergeCell ref="H3:H39"/>
    <mergeCell ref="B3:B26"/>
    <mergeCell ref="B27:B29"/>
    <mergeCell ref="G27:G28"/>
    <mergeCell ref="G30:G32"/>
    <mergeCell ref="B30:B32"/>
  </mergeCells>
  <phoneticPr fontId="1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44"/>
  <sheetViews>
    <sheetView topLeftCell="B1" zoomScaleNormal="100" workbookViewId="0">
      <selection activeCell="O6" sqref="O6"/>
    </sheetView>
  </sheetViews>
  <sheetFormatPr defaultRowHeight="13.5"/>
  <cols>
    <col min="1" max="1" width="0" hidden="1" customWidth="1"/>
    <col min="2" max="2" width="6" style="38" bestFit="1" customWidth="1"/>
    <col min="3" max="3" width="0" hidden="1" customWidth="1"/>
    <col min="4" max="4" width="45.5" bestFit="1" customWidth="1"/>
    <col min="7" max="8" width="6" style="38" bestFit="1" customWidth="1"/>
    <col min="9" max="9" width="6" bestFit="1" customWidth="1"/>
    <col min="10" max="10" width="22.5" bestFit="1" customWidth="1"/>
    <col min="13" max="14" width="6" style="38" bestFit="1" customWidth="1"/>
  </cols>
  <sheetData>
    <row r="1" spans="1:14">
      <c r="B1" s="533" t="s">
        <v>346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 ht="14.25">
      <c r="A2" s="255" t="s">
        <v>342</v>
      </c>
      <c r="B2" s="14" t="s">
        <v>73</v>
      </c>
      <c r="C2" s="14" t="s">
        <v>343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74</v>
      </c>
      <c r="I2" s="264" t="s">
        <v>73</v>
      </c>
      <c r="J2" s="14" t="s">
        <v>1</v>
      </c>
      <c r="K2" s="14" t="s">
        <v>2</v>
      </c>
      <c r="L2" s="14" t="s">
        <v>3</v>
      </c>
      <c r="M2" s="14" t="s">
        <v>4</v>
      </c>
      <c r="N2" s="14" t="s">
        <v>5</v>
      </c>
    </row>
    <row r="3" spans="1:14" ht="13.5" customHeight="1">
      <c r="A3" s="256">
        <v>791968</v>
      </c>
      <c r="B3" s="598" t="s">
        <v>134</v>
      </c>
      <c r="C3" s="58">
        <v>105040000005</v>
      </c>
      <c r="D3" s="58" t="s">
        <v>302</v>
      </c>
      <c r="E3" s="221">
        <v>43640</v>
      </c>
      <c r="F3" s="221">
        <v>43657</v>
      </c>
      <c r="G3" s="249">
        <v>8</v>
      </c>
      <c r="H3" s="262">
        <v>8</v>
      </c>
      <c r="I3" s="594" t="s">
        <v>144</v>
      </c>
      <c r="J3" s="263" t="s">
        <v>149</v>
      </c>
      <c r="K3" s="221">
        <v>43573</v>
      </c>
      <c r="L3" s="221">
        <v>43938</v>
      </c>
      <c r="M3" s="249">
        <v>254</v>
      </c>
      <c r="N3" s="249">
        <v>254</v>
      </c>
    </row>
    <row r="4" spans="1:14" ht="13.5" customHeight="1">
      <c r="A4" s="256">
        <v>791808</v>
      </c>
      <c r="B4" s="599"/>
      <c r="C4" s="58">
        <v>105040000005</v>
      </c>
      <c r="D4" s="58" t="s">
        <v>302</v>
      </c>
      <c r="E4" s="221">
        <v>43647</v>
      </c>
      <c r="F4" s="221">
        <v>43664</v>
      </c>
      <c r="G4" s="249">
        <v>1</v>
      </c>
      <c r="H4" s="262">
        <v>1</v>
      </c>
      <c r="I4" s="594"/>
      <c r="J4" s="263" t="s">
        <v>13</v>
      </c>
      <c r="K4" s="221">
        <v>43606</v>
      </c>
      <c r="L4" s="221">
        <v>43971</v>
      </c>
      <c r="M4" s="249">
        <v>764</v>
      </c>
      <c r="N4" s="249">
        <v>764</v>
      </c>
    </row>
    <row r="5" spans="1:14" ht="13.5" customHeight="1">
      <c r="A5" s="256">
        <v>746306</v>
      </c>
      <c r="B5" s="249" t="s">
        <v>310</v>
      </c>
      <c r="C5" s="58">
        <v>105040000005</v>
      </c>
      <c r="D5" s="58" t="s">
        <v>302</v>
      </c>
      <c r="E5" s="221">
        <v>43647</v>
      </c>
      <c r="F5" s="221">
        <v>43664</v>
      </c>
      <c r="G5" s="249">
        <v>499</v>
      </c>
      <c r="H5" s="262">
        <v>499</v>
      </c>
      <c r="I5" s="594"/>
      <c r="J5" s="263" t="s">
        <v>20</v>
      </c>
      <c r="K5" s="221">
        <v>43619</v>
      </c>
      <c r="L5" s="221">
        <v>43699</v>
      </c>
      <c r="M5" s="249">
        <v>764</v>
      </c>
      <c r="N5" s="249">
        <v>764</v>
      </c>
    </row>
    <row r="6" spans="1:14" ht="13.5" customHeight="1">
      <c r="A6" s="256">
        <v>780138</v>
      </c>
      <c r="B6" s="608" t="s">
        <v>135</v>
      </c>
      <c r="C6" s="58">
        <v>102050000153</v>
      </c>
      <c r="D6" s="58" t="s">
        <v>21</v>
      </c>
      <c r="E6" s="221">
        <v>43638</v>
      </c>
      <c r="F6" s="221">
        <v>43728</v>
      </c>
      <c r="G6" s="249">
        <v>147</v>
      </c>
      <c r="H6" s="262">
        <v>147</v>
      </c>
      <c r="I6" s="594"/>
      <c r="J6" s="263" t="s">
        <v>22</v>
      </c>
      <c r="K6" s="221">
        <v>43483</v>
      </c>
      <c r="L6" s="221">
        <v>43563</v>
      </c>
      <c r="M6" s="249">
        <v>1485</v>
      </c>
      <c r="N6" s="249">
        <v>1485</v>
      </c>
    </row>
    <row r="7" spans="1:14" ht="13.5" customHeight="1">
      <c r="A7" s="256">
        <v>780136</v>
      </c>
      <c r="B7" s="609"/>
      <c r="C7" s="58">
        <v>105010000202</v>
      </c>
      <c r="D7" s="58" t="s">
        <v>112</v>
      </c>
      <c r="E7" s="221">
        <v>43621</v>
      </c>
      <c r="F7" s="221">
        <v>43741</v>
      </c>
      <c r="G7" s="249">
        <v>6</v>
      </c>
      <c r="H7" s="598">
        <v>101</v>
      </c>
      <c r="I7" s="594"/>
      <c r="J7" s="263" t="s">
        <v>46</v>
      </c>
      <c r="K7" s="221">
        <v>43213</v>
      </c>
      <c r="L7" s="221">
        <v>43573</v>
      </c>
      <c r="M7" s="249">
        <v>140</v>
      </c>
      <c r="N7" s="249">
        <v>140</v>
      </c>
    </row>
    <row r="8" spans="1:14" ht="13.5" customHeight="1">
      <c r="A8" s="256">
        <v>779721</v>
      </c>
      <c r="B8" s="609"/>
      <c r="C8" s="58">
        <v>105010000202</v>
      </c>
      <c r="D8" s="58" t="s">
        <v>112</v>
      </c>
      <c r="E8" s="221">
        <v>43641</v>
      </c>
      <c r="F8" s="221">
        <v>43761</v>
      </c>
      <c r="G8" s="249">
        <v>50</v>
      </c>
      <c r="H8" s="600"/>
      <c r="I8" s="594"/>
      <c r="J8" s="263" t="s">
        <v>45</v>
      </c>
      <c r="K8" s="221">
        <v>42764</v>
      </c>
      <c r="L8" s="221">
        <v>43859</v>
      </c>
      <c r="M8" s="249">
        <v>159</v>
      </c>
      <c r="N8" s="249">
        <v>159</v>
      </c>
    </row>
    <row r="9" spans="1:14" ht="13.5" customHeight="1">
      <c r="A9" s="256">
        <v>779720</v>
      </c>
      <c r="B9" s="609"/>
      <c r="C9" s="58">
        <v>105010000202</v>
      </c>
      <c r="D9" s="58" t="s">
        <v>112</v>
      </c>
      <c r="E9" s="221">
        <v>43630</v>
      </c>
      <c r="F9" s="221">
        <v>43750</v>
      </c>
      <c r="G9" s="249">
        <v>45</v>
      </c>
      <c r="H9" s="599"/>
      <c r="I9" s="594"/>
      <c r="J9" s="263" t="s">
        <v>26</v>
      </c>
      <c r="K9" s="221">
        <v>42942</v>
      </c>
      <c r="L9" s="221">
        <v>43671</v>
      </c>
      <c r="M9" s="249">
        <v>13</v>
      </c>
      <c r="N9" s="249">
        <v>13</v>
      </c>
    </row>
    <row r="10" spans="1:14" ht="13.5" customHeight="1">
      <c r="A10" s="256">
        <v>779719</v>
      </c>
      <c r="B10" s="609"/>
      <c r="C10" s="58">
        <v>105010000201</v>
      </c>
      <c r="D10" s="58" t="s">
        <v>104</v>
      </c>
      <c r="E10" s="221">
        <v>43641</v>
      </c>
      <c r="F10" s="221">
        <v>43761</v>
      </c>
      <c r="G10" s="249">
        <v>6</v>
      </c>
      <c r="H10" s="262">
        <v>6</v>
      </c>
      <c r="I10" s="594"/>
      <c r="J10" s="263" t="s">
        <v>49</v>
      </c>
      <c r="K10" s="221">
        <v>42777</v>
      </c>
      <c r="L10" s="221">
        <v>44602</v>
      </c>
      <c r="M10" s="249">
        <v>256</v>
      </c>
      <c r="N10" s="249">
        <v>256</v>
      </c>
    </row>
    <row r="11" spans="1:14" ht="13.5" customHeight="1">
      <c r="A11" s="256">
        <v>772971</v>
      </c>
      <c r="B11" s="609"/>
      <c r="C11" s="58">
        <v>105010000200</v>
      </c>
      <c r="D11" s="58" t="s">
        <v>113</v>
      </c>
      <c r="E11" s="221">
        <v>43625</v>
      </c>
      <c r="F11" s="221">
        <v>43745</v>
      </c>
      <c r="G11" s="249">
        <v>25</v>
      </c>
      <c r="H11" s="598">
        <v>54</v>
      </c>
      <c r="I11" s="594"/>
      <c r="J11" s="263" t="s">
        <v>30</v>
      </c>
      <c r="K11" s="221">
        <v>43298</v>
      </c>
      <c r="L11" s="221">
        <v>43478</v>
      </c>
      <c r="M11" s="249">
        <v>85</v>
      </c>
      <c r="N11" s="249">
        <v>85</v>
      </c>
    </row>
    <row r="12" spans="1:14" ht="13.5" customHeight="1">
      <c r="A12" s="256">
        <v>772974</v>
      </c>
      <c r="B12" s="609"/>
      <c r="C12" s="58">
        <v>105010000200</v>
      </c>
      <c r="D12" s="58" t="s">
        <v>113</v>
      </c>
      <c r="E12" s="221">
        <v>43630</v>
      </c>
      <c r="F12" s="221">
        <v>43750</v>
      </c>
      <c r="G12" s="249">
        <v>29</v>
      </c>
      <c r="H12" s="599"/>
      <c r="I12" s="594"/>
      <c r="J12" s="263" t="s">
        <v>40</v>
      </c>
      <c r="K12" s="221">
        <v>43312</v>
      </c>
      <c r="L12" s="221">
        <v>43392</v>
      </c>
      <c r="M12" s="249">
        <v>298</v>
      </c>
      <c r="N12" s="249">
        <v>298</v>
      </c>
    </row>
    <row r="13" spans="1:14" ht="13.5" customHeight="1">
      <c r="A13" s="256">
        <v>768363</v>
      </c>
      <c r="B13" s="609"/>
      <c r="C13" s="58">
        <v>105010000199</v>
      </c>
      <c r="D13" s="58" t="s">
        <v>109</v>
      </c>
      <c r="E13" s="221">
        <v>43647</v>
      </c>
      <c r="F13" s="221">
        <v>43767</v>
      </c>
      <c r="G13" s="249">
        <v>6</v>
      </c>
      <c r="H13" s="262">
        <v>6</v>
      </c>
      <c r="I13" s="594"/>
      <c r="J13" s="263" t="s">
        <v>41</v>
      </c>
      <c r="K13" s="221">
        <v>43312</v>
      </c>
      <c r="L13" s="221">
        <v>43392</v>
      </c>
      <c r="M13" s="249">
        <v>296</v>
      </c>
      <c r="N13" s="249">
        <v>296</v>
      </c>
    </row>
    <row r="14" spans="1:14" ht="13.5" customHeight="1">
      <c r="A14" s="256">
        <v>624716</v>
      </c>
      <c r="B14" s="609"/>
      <c r="C14" s="58">
        <v>105010000198</v>
      </c>
      <c r="D14" s="58" t="s">
        <v>111</v>
      </c>
      <c r="E14" s="221">
        <v>43624</v>
      </c>
      <c r="F14" s="221">
        <v>43744</v>
      </c>
      <c r="G14" s="249">
        <v>27</v>
      </c>
      <c r="H14" s="598">
        <v>93</v>
      </c>
      <c r="I14" s="594"/>
      <c r="J14" s="263" t="s">
        <v>23</v>
      </c>
      <c r="K14" s="221">
        <v>43616</v>
      </c>
      <c r="L14" s="221">
        <v>44711</v>
      </c>
      <c r="M14" s="249">
        <v>1080</v>
      </c>
      <c r="N14" s="249">
        <v>1080</v>
      </c>
    </row>
    <row r="15" spans="1:14" ht="13.5" customHeight="1">
      <c r="A15" s="256">
        <v>746302</v>
      </c>
      <c r="B15" s="609"/>
      <c r="C15" s="58">
        <v>105010000198</v>
      </c>
      <c r="D15" s="58" t="s">
        <v>111</v>
      </c>
      <c r="E15" s="221">
        <v>43629</v>
      </c>
      <c r="F15" s="221">
        <v>43749</v>
      </c>
      <c r="G15" s="249">
        <v>66</v>
      </c>
      <c r="H15" s="599"/>
      <c r="I15" s="594"/>
      <c r="J15" s="263" t="s">
        <v>33</v>
      </c>
      <c r="K15" s="221">
        <v>43349</v>
      </c>
      <c r="L15" s="221">
        <v>44444</v>
      </c>
      <c r="M15" s="249">
        <v>29</v>
      </c>
      <c r="N15" s="249">
        <v>29</v>
      </c>
    </row>
    <row r="16" spans="1:14" ht="13.5" customHeight="1">
      <c r="A16" s="256">
        <v>746301</v>
      </c>
      <c r="B16" s="609"/>
      <c r="C16" s="58">
        <v>105010000197</v>
      </c>
      <c r="D16" s="58" t="s">
        <v>110</v>
      </c>
      <c r="E16" s="221">
        <v>43647</v>
      </c>
      <c r="F16" s="221">
        <v>43767</v>
      </c>
      <c r="G16" s="249">
        <v>5</v>
      </c>
      <c r="H16" s="262">
        <v>5</v>
      </c>
      <c r="I16" s="594"/>
      <c r="J16" s="263" t="s">
        <v>35</v>
      </c>
      <c r="K16" s="221">
        <v>43189</v>
      </c>
      <c r="L16" s="221">
        <v>44284</v>
      </c>
      <c r="M16" s="249">
        <v>26</v>
      </c>
      <c r="N16" s="249">
        <v>26</v>
      </c>
    </row>
    <row r="17" spans="1:14" ht="13.5" customHeight="1">
      <c r="A17" s="256">
        <v>660669</v>
      </c>
      <c r="B17" s="609"/>
      <c r="C17" s="58">
        <v>105010000206</v>
      </c>
      <c r="D17" s="58" t="s">
        <v>101</v>
      </c>
      <c r="E17" s="221">
        <v>43632</v>
      </c>
      <c r="F17" s="221">
        <v>43752</v>
      </c>
      <c r="G17" s="249">
        <v>62</v>
      </c>
      <c r="H17" s="598">
        <v>63</v>
      </c>
      <c r="I17" s="594"/>
      <c r="J17" s="263" t="s">
        <v>29</v>
      </c>
      <c r="K17" s="221">
        <v>43329</v>
      </c>
      <c r="L17" s="221">
        <v>43509</v>
      </c>
      <c r="M17" s="249">
        <v>561</v>
      </c>
      <c r="N17" s="249">
        <v>561</v>
      </c>
    </row>
    <row r="18" spans="1:14" ht="13.5" customHeight="1">
      <c r="A18" s="256">
        <v>713072</v>
      </c>
      <c r="B18" s="609"/>
      <c r="C18" s="58">
        <v>105010000206</v>
      </c>
      <c r="D18" s="58" t="s">
        <v>101</v>
      </c>
      <c r="E18" s="221">
        <v>43626</v>
      </c>
      <c r="F18" s="221">
        <v>43746</v>
      </c>
      <c r="G18" s="249">
        <v>1</v>
      </c>
      <c r="H18" s="599"/>
      <c r="I18" s="594"/>
      <c r="J18" s="263" t="s">
        <v>14</v>
      </c>
      <c r="K18" s="221">
        <v>43583</v>
      </c>
      <c r="L18" s="221">
        <v>44678</v>
      </c>
      <c r="M18" s="249">
        <v>315</v>
      </c>
      <c r="N18" s="249">
        <v>315</v>
      </c>
    </row>
    <row r="19" spans="1:14" ht="13.5" customHeight="1">
      <c r="A19" s="256">
        <v>701872</v>
      </c>
      <c r="B19" s="609"/>
      <c r="C19" s="58">
        <v>105010000208</v>
      </c>
      <c r="D19" s="58" t="s">
        <v>103</v>
      </c>
      <c r="E19" s="221">
        <v>43641</v>
      </c>
      <c r="F19" s="221">
        <v>43761</v>
      </c>
      <c r="G19" s="249">
        <v>39</v>
      </c>
      <c r="H19" s="598">
        <v>44</v>
      </c>
      <c r="I19" s="594"/>
      <c r="J19" s="263" t="s">
        <v>281</v>
      </c>
      <c r="K19" s="221">
        <v>43654</v>
      </c>
      <c r="L19" s="221">
        <v>43655</v>
      </c>
      <c r="M19" s="249">
        <v>2</v>
      </c>
      <c r="N19" s="249">
        <v>2</v>
      </c>
    </row>
    <row r="20" spans="1:14" ht="13.5" customHeight="1">
      <c r="A20" s="256">
        <v>541662</v>
      </c>
      <c r="B20" s="609"/>
      <c r="C20" s="58">
        <v>105010000208</v>
      </c>
      <c r="D20" s="58" t="s">
        <v>103</v>
      </c>
      <c r="E20" s="221">
        <v>43633</v>
      </c>
      <c r="F20" s="221">
        <v>43753</v>
      </c>
      <c r="G20" s="249">
        <v>5</v>
      </c>
      <c r="H20" s="599"/>
      <c r="I20" s="594"/>
      <c r="J20" s="263" t="s">
        <v>12</v>
      </c>
      <c r="K20" s="221">
        <v>43495</v>
      </c>
      <c r="L20" s="221">
        <v>43860</v>
      </c>
      <c r="M20" s="249">
        <v>499</v>
      </c>
      <c r="N20" s="249">
        <v>499</v>
      </c>
    </row>
    <row r="21" spans="1:14" ht="13.5" customHeight="1">
      <c r="A21" s="256">
        <v>521447</v>
      </c>
      <c r="B21" s="609"/>
      <c r="C21" s="58">
        <v>105010000017</v>
      </c>
      <c r="D21" s="58" t="s">
        <v>8</v>
      </c>
      <c r="E21" s="221">
        <v>43651</v>
      </c>
      <c r="F21" s="221">
        <v>43711</v>
      </c>
      <c r="G21" s="249">
        <v>57</v>
      </c>
      <c r="H21" s="262">
        <v>57</v>
      </c>
      <c r="I21" s="594"/>
      <c r="J21" s="263" t="s">
        <v>44</v>
      </c>
      <c r="K21" s="221">
        <v>42764</v>
      </c>
      <c r="L21" s="221">
        <v>43859</v>
      </c>
      <c r="M21" s="249">
        <v>14</v>
      </c>
      <c r="N21" s="249">
        <v>14</v>
      </c>
    </row>
    <row r="22" spans="1:14" ht="13.5" customHeight="1">
      <c r="A22" s="256">
        <v>491027</v>
      </c>
      <c r="B22" s="609"/>
      <c r="C22" s="58">
        <v>102080000133</v>
      </c>
      <c r="D22" s="58" t="s">
        <v>7</v>
      </c>
      <c r="E22" s="221">
        <v>43651</v>
      </c>
      <c r="F22" s="221">
        <v>43711</v>
      </c>
      <c r="G22" s="249">
        <v>57</v>
      </c>
      <c r="H22" s="598">
        <v>63</v>
      </c>
      <c r="I22" s="594"/>
      <c r="J22" s="263" t="s">
        <v>27</v>
      </c>
      <c r="K22" s="221">
        <v>43449</v>
      </c>
      <c r="L22" s="221">
        <v>43509</v>
      </c>
      <c r="M22" s="249">
        <v>33</v>
      </c>
      <c r="N22" s="249">
        <v>33</v>
      </c>
    </row>
    <row r="23" spans="1:14" ht="13.5" customHeight="1">
      <c r="A23" s="256">
        <v>478410</v>
      </c>
      <c r="B23" s="609"/>
      <c r="C23" s="58">
        <v>102080000133</v>
      </c>
      <c r="D23" s="58" t="s">
        <v>7</v>
      </c>
      <c r="E23" s="221">
        <v>43649</v>
      </c>
      <c r="F23" s="221">
        <v>43709</v>
      </c>
      <c r="G23" s="249">
        <v>6</v>
      </c>
      <c r="H23" s="599"/>
      <c r="I23" s="594"/>
      <c r="J23" s="263" t="s">
        <v>34</v>
      </c>
      <c r="K23" s="221">
        <v>43189</v>
      </c>
      <c r="L23" s="221">
        <v>44284</v>
      </c>
      <c r="M23" s="249">
        <v>31</v>
      </c>
      <c r="N23" s="249">
        <v>31</v>
      </c>
    </row>
    <row r="24" spans="1:14" ht="13.5" customHeight="1">
      <c r="A24" s="256">
        <v>393547</v>
      </c>
      <c r="B24" s="609"/>
      <c r="C24" s="58">
        <v>105010000173</v>
      </c>
      <c r="D24" s="58" t="s">
        <v>17</v>
      </c>
      <c r="E24" s="221">
        <v>43651</v>
      </c>
      <c r="F24" s="221">
        <v>43711</v>
      </c>
      <c r="G24" s="249">
        <v>25</v>
      </c>
      <c r="H24" s="598">
        <v>26</v>
      </c>
      <c r="I24" s="594"/>
      <c r="J24" s="263" t="s">
        <v>15</v>
      </c>
      <c r="K24" s="221">
        <v>43333</v>
      </c>
      <c r="L24" s="221">
        <v>43413</v>
      </c>
      <c r="M24" s="249">
        <v>1165</v>
      </c>
      <c r="N24" s="249">
        <v>1165</v>
      </c>
    </row>
    <row r="25" spans="1:14" ht="13.5" customHeight="1">
      <c r="A25" s="256">
        <v>393546</v>
      </c>
      <c r="B25" s="609"/>
      <c r="C25" s="58">
        <v>105010000173</v>
      </c>
      <c r="D25" s="58" t="s">
        <v>17</v>
      </c>
      <c r="E25" s="221">
        <v>43649</v>
      </c>
      <c r="F25" s="221">
        <v>43709</v>
      </c>
      <c r="G25" s="249">
        <v>1</v>
      </c>
      <c r="H25" s="599"/>
      <c r="I25" s="594"/>
      <c r="J25" s="263" t="s">
        <v>18</v>
      </c>
      <c r="K25" s="221">
        <v>43335</v>
      </c>
      <c r="L25" s="221">
        <v>43415</v>
      </c>
      <c r="M25" s="249">
        <v>980</v>
      </c>
      <c r="N25" s="249">
        <v>980</v>
      </c>
    </row>
    <row r="26" spans="1:14" ht="14.25">
      <c r="B26" s="609"/>
      <c r="D26" s="58" t="s">
        <v>16</v>
      </c>
      <c r="E26" s="221">
        <v>43637</v>
      </c>
      <c r="F26" s="221">
        <v>43672</v>
      </c>
      <c r="G26" s="249">
        <v>2</v>
      </c>
      <c r="H26" s="262">
        <v>2</v>
      </c>
      <c r="I26" s="594"/>
      <c r="J26" s="263" t="s">
        <v>32</v>
      </c>
      <c r="K26" s="221">
        <v>43427</v>
      </c>
      <c r="L26" s="221">
        <v>43507</v>
      </c>
      <c r="M26" s="249">
        <v>141</v>
      </c>
      <c r="N26" s="249">
        <v>141</v>
      </c>
    </row>
    <row r="27" spans="1:14" ht="14.25">
      <c r="B27" s="609"/>
      <c r="D27" s="58" t="s">
        <v>116</v>
      </c>
      <c r="E27" s="221">
        <v>43649</v>
      </c>
      <c r="F27" s="221">
        <v>43709</v>
      </c>
      <c r="G27" s="249">
        <v>28</v>
      </c>
      <c r="H27" s="262">
        <v>28</v>
      </c>
      <c r="I27" s="594"/>
      <c r="J27" s="263" t="s">
        <v>38</v>
      </c>
      <c r="K27" s="221">
        <v>43363</v>
      </c>
      <c r="L27" s="221">
        <v>43423</v>
      </c>
      <c r="M27" s="249">
        <v>1</v>
      </c>
      <c r="N27" s="249">
        <v>1</v>
      </c>
    </row>
    <row r="28" spans="1:14" ht="14.25">
      <c r="B28" s="609"/>
      <c r="D28" s="58" t="s">
        <v>10</v>
      </c>
      <c r="E28" s="221">
        <v>43650</v>
      </c>
      <c r="F28" s="221">
        <v>43680</v>
      </c>
      <c r="G28" s="249">
        <v>88</v>
      </c>
      <c r="H28" s="262">
        <v>88</v>
      </c>
      <c r="I28" s="594"/>
      <c r="J28" s="263" t="s">
        <v>39</v>
      </c>
      <c r="K28" s="221">
        <v>43353</v>
      </c>
      <c r="L28" s="221">
        <v>43893</v>
      </c>
      <c r="M28" s="249">
        <v>3</v>
      </c>
      <c r="N28" s="249">
        <v>3</v>
      </c>
    </row>
    <row r="29" spans="1:14" ht="14.25">
      <c r="B29" s="609"/>
      <c r="D29" s="261" t="s">
        <v>11</v>
      </c>
      <c r="E29" s="266">
        <v>43642</v>
      </c>
      <c r="F29" s="266">
        <v>43702</v>
      </c>
      <c r="G29" s="250">
        <v>3</v>
      </c>
      <c r="H29" s="267">
        <v>3</v>
      </c>
      <c r="I29" s="594"/>
      <c r="J29" s="263" t="s">
        <v>25</v>
      </c>
      <c r="K29" s="221">
        <v>43483</v>
      </c>
      <c r="L29" s="221">
        <v>43563</v>
      </c>
      <c r="M29" s="249">
        <v>1485</v>
      </c>
      <c r="N29" s="249">
        <v>1485</v>
      </c>
    </row>
    <row r="30" spans="1:14" ht="14.25">
      <c r="B30" s="607" t="s">
        <v>273</v>
      </c>
      <c r="C30" s="268"/>
      <c r="D30" s="257" t="s">
        <v>110</v>
      </c>
      <c r="E30" s="258">
        <v>43654</v>
      </c>
      <c r="F30" s="258">
        <v>43776</v>
      </c>
      <c r="G30" s="259">
        <v>100</v>
      </c>
      <c r="H30" s="259">
        <v>100</v>
      </c>
      <c r="I30" s="594"/>
      <c r="J30" s="263" t="s">
        <v>42</v>
      </c>
      <c r="K30" s="221">
        <v>43101</v>
      </c>
      <c r="L30" s="221">
        <v>44196</v>
      </c>
      <c r="M30" s="249">
        <v>109</v>
      </c>
      <c r="N30" s="249">
        <v>109</v>
      </c>
    </row>
    <row r="31" spans="1:14" ht="14.25">
      <c r="B31" s="607"/>
      <c r="C31" s="268"/>
      <c r="D31" s="257" t="s">
        <v>109</v>
      </c>
      <c r="E31" s="258">
        <v>43654</v>
      </c>
      <c r="F31" s="258">
        <v>43776</v>
      </c>
      <c r="G31" s="259">
        <v>150</v>
      </c>
      <c r="H31" s="259">
        <v>150</v>
      </c>
      <c r="I31" s="594"/>
      <c r="J31" s="263" t="s">
        <v>50</v>
      </c>
      <c r="K31" s="221">
        <v>42764</v>
      </c>
      <c r="L31" s="221">
        <v>43859</v>
      </c>
      <c r="M31" s="249">
        <v>13</v>
      </c>
      <c r="N31" s="249">
        <v>13</v>
      </c>
    </row>
    <row r="32" spans="1:14" ht="14.25">
      <c r="B32" s="607"/>
      <c r="C32" s="268"/>
      <c r="D32" s="257" t="s">
        <v>16</v>
      </c>
      <c r="E32" s="258">
        <v>43656</v>
      </c>
      <c r="F32" s="258">
        <v>43686</v>
      </c>
      <c r="G32" s="259">
        <v>25</v>
      </c>
      <c r="H32" s="259">
        <v>25</v>
      </c>
      <c r="I32" s="594"/>
      <c r="J32" s="263" t="s">
        <v>51</v>
      </c>
      <c r="K32" s="221">
        <v>42359</v>
      </c>
      <c r="L32" s="221">
        <v>44184</v>
      </c>
      <c r="M32" s="249">
        <v>13</v>
      </c>
      <c r="N32" s="249">
        <v>13</v>
      </c>
    </row>
    <row r="33" spans="2:14" ht="14.25">
      <c r="B33" s="607"/>
      <c r="C33" s="268"/>
      <c r="D33" s="257" t="s">
        <v>104</v>
      </c>
      <c r="E33" s="258">
        <v>43655</v>
      </c>
      <c r="F33" s="258">
        <v>43777</v>
      </c>
      <c r="G33" s="259">
        <v>155</v>
      </c>
      <c r="H33" s="259">
        <v>155</v>
      </c>
      <c r="I33" s="594"/>
      <c r="J33" s="263" t="s">
        <v>37</v>
      </c>
      <c r="K33" s="221">
        <v>42781</v>
      </c>
      <c r="L33" s="221">
        <v>44606</v>
      </c>
      <c r="M33" s="249">
        <v>1</v>
      </c>
      <c r="N33" s="249">
        <v>1</v>
      </c>
    </row>
    <row r="34" spans="2:14" ht="14.25">
      <c r="B34" s="607"/>
      <c r="C34" s="268"/>
      <c r="D34" s="260" t="s">
        <v>344</v>
      </c>
      <c r="E34" s="258">
        <v>43655</v>
      </c>
      <c r="F34" s="258">
        <v>43777</v>
      </c>
      <c r="G34" s="259">
        <v>158</v>
      </c>
      <c r="H34" s="259">
        <v>158</v>
      </c>
      <c r="I34" s="594"/>
      <c r="J34" s="263" t="s">
        <v>36</v>
      </c>
      <c r="K34" s="221">
        <v>43316</v>
      </c>
      <c r="L34" s="221">
        <v>44411</v>
      </c>
      <c r="M34" s="249">
        <v>21</v>
      </c>
      <c r="N34" s="249">
        <v>21</v>
      </c>
    </row>
    <row r="35" spans="2:14" ht="14.25">
      <c r="B35" s="607"/>
      <c r="C35" s="268"/>
      <c r="D35" s="260" t="s">
        <v>345</v>
      </c>
      <c r="E35" s="258">
        <v>43655</v>
      </c>
      <c r="F35" s="258">
        <v>43777</v>
      </c>
      <c r="G35" s="259">
        <v>156</v>
      </c>
      <c r="H35" s="259">
        <v>156</v>
      </c>
      <c r="I35" s="594"/>
      <c r="J35" s="263" t="s">
        <v>260</v>
      </c>
      <c r="K35" s="221">
        <v>43656</v>
      </c>
      <c r="L35" s="221">
        <v>43776</v>
      </c>
      <c r="M35" s="249">
        <v>885</v>
      </c>
      <c r="N35" s="249">
        <v>885</v>
      </c>
    </row>
    <row r="36" spans="2:14" ht="14.25">
      <c r="B36" s="269"/>
      <c r="C36" s="270"/>
      <c r="D36" s="271"/>
      <c r="E36" s="272"/>
      <c r="F36" s="272"/>
      <c r="G36" s="273"/>
      <c r="H36" s="273"/>
      <c r="I36" s="594"/>
      <c r="J36" s="263" t="s">
        <v>48</v>
      </c>
      <c r="K36" s="221">
        <v>42764</v>
      </c>
      <c r="L36" s="221">
        <v>43859</v>
      </c>
      <c r="M36" s="249">
        <v>26</v>
      </c>
      <c r="N36" s="249">
        <v>26</v>
      </c>
    </row>
    <row r="37" spans="2:14" ht="14.25">
      <c r="I37" s="594"/>
      <c r="J37" s="263" t="s">
        <v>47</v>
      </c>
      <c r="K37" s="221">
        <v>43074</v>
      </c>
      <c r="L37" s="221">
        <v>44169</v>
      </c>
      <c r="M37" s="249">
        <v>29</v>
      </c>
      <c r="N37" s="249">
        <v>29</v>
      </c>
    </row>
    <row r="38" spans="2:14" ht="14.25">
      <c r="I38" s="594"/>
      <c r="J38" s="263" t="s">
        <v>43</v>
      </c>
      <c r="K38" s="221">
        <v>42948</v>
      </c>
      <c r="L38" s="221">
        <v>44043</v>
      </c>
      <c r="M38" s="249">
        <v>6</v>
      </c>
      <c r="N38" s="249">
        <v>6</v>
      </c>
    </row>
    <row r="39" spans="2:14" ht="14.25">
      <c r="I39" s="594"/>
      <c r="J39" s="263" t="s">
        <v>24</v>
      </c>
      <c r="K39" s="221">
        <v>43424</v>
      </c>
      <c r="L39" s="221">
        <v>43789</v>
      </c>
      <c r="M39" s="249">
        <v>996</v>
      </c>
      <c r="N39" s="249">
        <v>996</v>
      </c>
    </row>
    <row r="40" spans="2:14" ht="14.25">
      <c r="I40" s="594"/>
      <c r="J40" s="263" t="s">
        <v>28</v>
      </c>
      <c r="K40" s="221">
        <v>43366</v>
      </c>
      <c r="L40" s="221">
        <v>43367</v>
      </c>
      <c r="M40" s="249">
        <v>132</v>
      </c>
      <c r="N40" s="249">
        <v>132</v>
      </c>
    </row>
    <row r="41" spans="2:14" ht="13.5" customHeight="1">
      <c r="I41" s="265"/>
    </row>
    <row r="42" spans="2:14" ht="13.5" customHeight="1">
      <c r="I42" s="265"/>
    </row>
    <row r="43" spans="2:14" ht="13.5" customHeight="1">
      <c r="I43" s="265"/>
    </row>
    <row r="44" spans="2:14" ht="13.5" customHeight="1">
      <c r="I44" s="265"/>
    </row>
  </sheetData>
  <sortState ref="B2:L82">
    <sortCondition ref="D2:D82"/>
  </sortState>
  <mergeCells count="12">
    <mergeCell ref="B1:N1"/>
    <mergeCell ref="B3:B4"/>
    <mergeCell ref="B30:B35"/>
    <mergeCell ref="I3:I40"/>
    <mergeCell ref="B6:B29"/>
    <mergeCell ref="H24:H25"/>
    <mergeCell ref="H22:H23"/>
    <mergeCell ref="H19:H20"/>
    <mergeCell ref="H17:H18"/>
    <mergeCell ref="H14:H15"/>
    <mergeCell ref="H11:H12"/>
    <mergeCell ref="H7:H9"/>
  </mergeCells>
  <phoneticPr fontId="1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M11" sqref="M11"/>
    </sheetView>
  </sheetViews>
  <sheetFormatPr defaultRowHeight="13.5"/>
  <cols>
    <col min="1" max="1" width="9.875" customWidth="1"/>
    <col min="2" max="2" width="38.625" customWidth="1"/>
    <col min="3" max="5" width="9" style="38"/>
    <col min="7" max="7" width="21" customWidth="1"/>
    <col min="8" max="10" width="9" style="38"/>
  </cols>
  <sheetData>
    <row r="1" spans="1:10">
      <c r="A1" s="533" t="s">
        <v>358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>
      <c r="A3" s="253" t="s">
        <v>310</v>
      </c>
      <c r="B3" s="254" t="s">
        <v>302</v>
      </c>
      <c r="C3" s="105">
        <v>43654</v>
      </c>
      <c r="D3" s="105">
        <v>43671</v>
      </c>
      <c r="E3" s="253">
        <v>1095</v>
      </c>
      <c r="F3" s="495" t="s">
        <v>144</v>
      </c>
      <c r="G3" s="254" t="s">
        <v>149</v>
      </c>
      <c r="H3" s="105">
        <v>43572</v>
      </c>
      <c r="I3" s="105">
        <v>43937</v>
      </c>
      <c r="J3" s="253">
        <v>254</v>
      </c>
    </row>
    <row r="4" spans="1:10">
      <c r="A4" s="543" t="s">
        <v>349</v>
      </c>
      <c r="B4" s="254" t="s">
        <v>8</v>
      </c>
      <c r="C4" s="105">
        <v>43659</v>
      </c>
      <c r="D4" s="105">
        <v>43719</v>
      </c>
      <c r="E4" s="253">
        <v>164</v>
      </c>
      <c r="F4" s="497"/>
      <c r="G4" s="254" t="s">
        <v>347</v>
      </c>
      <c r="H4" s="105">
        <v>43657</v>
      </c>
      <c r="I4" s="105">
        <v>43737</v>
      </c>
      <c r="J4" s="253">
        <v>1593</v>
      </c>
    </row>
    <row r="5" spans="1:10">
      <c r="A5" s="543"/>
      <c r="B5" s="254" t="s">
        <v>7</v>
      </c>
      <c r="C5" s="105">
        <v>43651</v>
      </c>
      <c r="D5" s="105">
        <v>43711</v>
      </c>
      <c r="E5" s="253">
        <v>55</v>
      </c>
      <c r="F5" s="497"/>
      <c r="G5" s="254" t="s">
        <v>13</v>
      </c>
      <c r="H5" s="105">
        <v>43606</v>
      </c>
      <c r="I5" s="105">
        <v>43971</v>
      </c>
      <c r="J5" s="253">
        <v>706</v>
      </c>
    </row>
    <row r="6" spans="1:10">
      <c r="A6" s="543"/>
      <c r="B6" s="254" t="s">
        <v>17</v>
      </c>
      <c r="C6" s="105">
        <v>43651</v>
      </c>
      <c r="D6" s="105">
        <v>43711</v>
      </c>
      <c r="E6" s="253">
        <v>1</v>
      </c>
      <c r="F6" s="497"/>
      <c r="G6" s="254" t="s">
        <v>20</v>
      </c>
      <c r="H6" s="105">
        <v>43619</v>
      </c>
      <c r="I6" s="105">
        <v>43699</v>
      </c>
      <c r="J6" s="253">
        <v>706</v>
      </c>
    </row>
    <row r="7" spans="1:10">
      <c r="A7" s="543"/>
      <c r="B7" s="254" t="s">
        <v>21</v>
      </c>
      <c r="C7" s="105">
        <v>43638</v>
      </c>
      <c r="D7" s="105">
        <v>43728</v>
      </c>
      <c r="E7" s="253">
        <v>127</v>
      </c>
      <c r="F7" s="497"/>
      <c r="G7" s="254" t="s">
        <v>22</v>
      </c>
      <c r="H7" s="105">
        <v>43483</v>
      </c>
      <c r="I7" s="105">
        <v>43563</v>
      </c>
      <c r="J7" s="253">
        <v>1453</v>
      </c>
    </row>
    <row r="8" spans="1:10">
      <c r="A8" s="543"/>
      <c r="B8" s="254" t="s">
        <v>10</v>
      </c>
      <c r="C8" s="105">
        <v>43650</v>
      </c>
      <c r="D8" s="105">
        <v>43680</v>
      </c>
      <c r="E8" s="253">
        <v>36</v>
      </c>
      <c r="F8" s="497"/>
      <c r="G8" s="254" t="s">
        <v>46</v>
      </c>
      <c r="H8" s="105">
        <v>43213</v>
      </c>
      <c r="I8" s="105">
        <v>43573</v>
      </c>
      <c r="J8" s="253">
        <v>140</v>
      </c>
    </row>
    <row r="9" spans="1:10">
      <c r="A9" s="543"/>
      <c r="B9" s="254" t="s">
        <v>16</v>
      </c>
      <c r="C9" s="105">
        <v>43656</v>
      </c>
      <c r="D9" s="105">
        <v>43691</v>
      </c>
      <c r="E9" s="253">
        <v>8</v>
      </c>
      <c r="F9" s="497"/>
      <c r="G9" s="254" t="s">
        <v>45</v>
      </c>
      <c r="H9" s="105">
        <v>42764</v>
      </c>
      <c r="I9" s="105">
        <v>43859</v>
      </c>
      <c r="J9" s="253">
        <v>159</v>
      </c>
    </row>
    <row r="10" spans="1:10">
      <c r="A10" s="543"/>
      <c r="B10" s="254" t="s">
        <v>116</v>
      </c>
      <c r="C10" s="105">
        <v>43659</v>
      </c>
      <c r="D10" s="105">
        <v>43719</v>
      </c>
      <c r="E10" s="253">
        <v>52</v>
      </c>
      <c r="F10" s="497"/>
      <c r="G10" s="254" t="s">
        <v>49</v>
      </c>
      <c r="H10" s="105">
        <v>42777</v>
      </c>
      <c r="I10" s="105">
        <v>44602</v>
      </c>
      <c r="J10" s="253">
        <v>256</v>
      </c>
    </row>
    <row r="11" spans="1:10">
      <c r="A11" s="543"/>
      <c r="B11" s="254" t="s">
        <v>11</v>
      </c>
      <c r="C11" s="105">
        <v>43659</v>
      </c>
      <c r="D11" s="105">
        <v>43719</v>
      </c>
      <c r="E11" s="253">
        <v>12</v>
      </c>
      <c r="F11" s="497"/>
      <c r="G11" s="254" t="s">
        <v>30</v>
      </c>
      <c r="H11" s="105">
        <v>43298</v>
      </c>
      <c r="I11" s="105">
        <v>43478</v>
      </c>
      <c r="J11" s="253">
        <v>85</v>
      </c>
    </row>
    <row r="12" spans="1:10">
      <c r="A12" s="543"/>
      <c r="B12" s="254" t="s">
        <v>112</v>
      </c>
      <c r="C12" s="105">
        <v>43641</v>
      </c>
      <c r="D12" s="105">
        <v>43761</v>
      </c>
      <c r="E12" s="253">
        <v>50</v>
      </c>
      <c r="F12" s="497"/>
      <c r="G12" s="254" t="s">
        <v>40</v>
      </c>
      <c r="H12" s="105">
        <v>43312</v>
      </c>
      <c r="I12" s="105">
        <v>43392</v>
      </c>
      <c r="J12" s="253">
        <v>298</v>
      </c>
    </row>
    <row r="13" spans="1:10">
      <c r="A13" s="543"/>
      <c r="B13" s="254" t="s">
        <v>112</v>
      </c>
      <c r="C13" s="105">
        <v>43621</v>
      </c>
      <c r="D13" s="105">
        <v>43741</v>
      </c>
      <c r="E13" s="253">
        <v>4</v>
      </c>
      <c r="F13" s="497"/>
      <c r="G13" s="254" t="s">
        <v>41</v>
      </c>
      <c r="H13" s="105">
        <v>43312</v>
      </c>
      <c r="I13" s="105">
        <v>43392</v>
      </c>
      <c r="J13" s="253">
        <v>296</v>
      </c>
    </row>
    <row r="14" spans="1:10">
      <c r="A14" s="543"/>
      <c r="B14" s="254" t="s">
        <v>112</v>
      </c>
      <c r="C14" s="105">
        <v>43630</v>
      </c>
      <c r="D14" s="105">
        <v>43750</v>
      </c>
      <c r="E14" s="253">
        <v>45</v>
      </c>
      <c r="F14" s="497"/>
      <c r="G14" s="254" t="s">
        <v>23</v>
      </c>
      <c r="H14" s="105">
        <v>43616</v>
      </c>
      <c r="I14" s="105">
        <v>44711</v>
      </c>
      <c r="J14" s="253">
        <v>1069</v>
      </c>
    </row>
    <row r="15" spans="1:10">
      <c r="A15" s="543"/>
      <c r="B15" s="254" t="s">
        <v>104</v>
      </c>
      <c r="C15" s="105">
        <v>43655</v>
      </c>
      <c r="D15" s="105">
        <v>43775</v>
      </c>
      <c r="E15" s="253">
        <v>3</v>
      </c>
      <c r="F15" s="497"/>
      <c r="G15" s="254" t="s">
        <v>312</v>
      </c>
      <c r="H15" s="105">
        <v>43656</v>
      </c>
      <c r="I15" s="105">
        <v>44386</v>
      </c>
      <c r="J15" s="253">
        <v>88</v>
      </c>
    </row>
    <row r="16" spans="1:10">
      <c r="A16" s="543"/>
      <c r="B16" s="254" t="s">
        <v>113</v>
      </c>
      <c r="C16" s="105">
        <v>43625</v>
      </c>
      <c r="D16" s="105">
        <v>43745</v>
      </c>
      <c r="E16" s="253">
        <v>20</v>
      </c>
      <c r="F16" s="497"/>
      <c r="G16" s="254" t="s">
        <v>33</v>
      </c>
      <c r="H16" s="105">
        <v>43349</v>
      </c>
      <c r="I16" s="105">
        <v>44444</v>
      </c>
      <c r="J16" s="253">
        <v>29</v>
      </c>
    </row>
    <row r="17" spans="1:10">
      <c r="A17" s="543"/>
      <c r="B17" s="254" t="s">
        <v>113</v>
      </c>
      <c r="C17" s="105">
        <v>43630</v>
      </c>
      <c r="D17" s="105">
        <v>43750</v>
      </c>
      <c r="E17" s="253">
        <v>29</v>
      </c>
      <c r="F17" s="497"/>
      <c r="G17" s="254" t="s">
        <v>35</v>
      </c>
      <c r="H17" s="105">
        <v>43326</v>
      </c>
      <c r="I17" s="105">
        <v>44421</v>
      </c>
      <c r="J17" s="253">
        <v>26</v>
      </c>
    </row>
    <row r="18" spans="1:10">
      <c r="A18" s="543"/>
      <c r="B18" s="254" t="s">
        <v>113</v>
      </c>
      <c r="C18" s="105">
        <v>43657</v>
      </c>
      <c r="D18" s="105">
        <v>43777</v>
      </c>
      <c r="E18" s="253">
        <v>52</v>
      </c>
      <c r="F18" s="497"/>
      <c r="G18" s="254" t="s">
        <v>29</v>
      </c>
      <c r="H18" s="105">
        <v>43329</v>
      </c>
      <c r="I18" s="105">
        <v>43509</v>
      </c>
      <c r="J18" s="253">
        <v>561</v>
      </c>
    </row>
    <row r="19" spans="1:10">
      <c r="A19" s="543"/>
      <c r="B19" s="254" t="s">
        <v>109</v>
      </c>
      <c r="C19" s="105">
        <v>43654</v>
      </c>
      <c r="D19" s="105">
        <v>43774</v>
      </c>
      <c r="E19" s="253">
        <v>5</v>
      </c>
      <c r="F19" s="497"/>
      <c r="G19" s="254" t="s">
        <v>14</v>
      </c>
      <c r="H19" s="105">
        <v>43583</v>
      </c>
      <c r="I19" s="105">
        <v>44678</v>
      </c>
      <c r="J19" s="253">
        <v>281</v>
      </c>
    </row>
    <row r="20" spans="1:10">
      <c r="A20" s="543"/>
      <c r="B20" s="254" t="s">
        <v>111</v>
      </c>
      <c r="C20" s="105">
        <v>43629</v>
      </c>
      <c r="D20" s="105">
        <v>43749</v>
      </c>
      <c r="E20" s="253">
        <v>66</v>
      </c>
      <c r="F20" s="497"/>
      <c r="G20" s="254" t="s">
        <v>348</v>
      </c>
      <c r="H20" s="105">
        <v>43659</v>
      </c>
      <c r="I20" s="105">
        <v>43739</v>
      </c>
      <c r="J20" s="253">
        <v>487</v>
      </c>
    </row>
    <row r="21" spans="1:10">
      <c r="A21" s="543"/>
      <c r="B21" s="254" t="s">
        <v>111</v>
      </c>
      <c r="C21" s="105">
        <v>43624</v>
      </c>
      <c r="D21" s="105">
        <v>43744</v>
      </c>
      <c r="E21" s="253">
        <v>17</v>
      </c>
      <c r="F21" s="497"/>
      <c r="G21" s="254" t="s">
        <v>12</v>
      </c>
      <c r="H21" s="105">
        <v>43495</v>
      </c>
      <c r="I21" s="105">
        <v>43860</v>
      </c>
      <c r="J21" s="253">
        <v>499</v>
      </c>
    </row>
    <row r="22" spans="1:10">
      <c r="A22" s="543"/>
      <c r="B22" s="254" t="s">
        <v>110</v>
      </c>
      <c r="C22" s="105">
        <v>43657</v>
      </c>
      <c r="D22" s="105">
        <v>43777</v>
      </c>
      <c r="E22" s="253">
        <v>31</v>
      </c>
      <c r="F22" s="497"/>
      <c r="G22" s="254" t="s">
        <v>44</v>
      </c>
      <c r="H22" s="105">
        <v>42764</v>
      </c>
      <c r="I22" s="105">
        <v>43859</v>
      </c>
      <c r="J22" s="253">
        <v>14</v>
      </c>
    </row>
    <row r="23" spans="1:10">
      <c r="A23" s="543"/>
      <c r="B23" s="254" t="s">
        <v>101</v>
      </c>
      <c r="C23" s="105">
        <v>43632</v>
      </c>
      <c r="D23" s="105">
        <v>43752</v>
      </c>
      <c r="E23" s="253">
        <v>52</v>
      </c>
      <c r="F23" s="497"/>
      <c r="G23" s="254" t="s">
        <v>27</v>
      </c>
      <c r="H23" s="105">
        <v>43449</v>
      </c>
      <c r="I23" s="105">
        <v>43509</v>
      </c>
      <c r="J23" s="253">
        <v>33</v>
      </c>
    </row>
    <row r="24" spans="1:10">
      <c r="A24" s="543"/>
      <c r="B24" s="254" t="s">
        <v>101</v>
      </c>
      <c r="C24" s="105">
        <v>43658</v>
      </c>
      <c r="D24" s="105">
        <v>43778</v>
      </c>
      <c r="E24" s="253">
        <v>49</v>
      </c>
      <c r="F24" s="497"/>
      <c r="G24" s="254" t="s">
        <v>34</v>
      </c>
      <c r="H24" s="105">
        <v>43189</v>
      </c>
      <c r="I24" s="105">
        <v>44284</v>
      </c>
      <c r="J24" s="253">
        <v>31</v>
      </c>
    </row>
    <row r="25" spans="1:10">
      <c r="A25" s="543"/>
      <c r="B25" s="254" t="s">
        <v>108</v>
      </c>
      <c r="C25" s="105">
        <v>43655</v>
      </c>
      <c r="D25" s="105">
        <v>43775</v>
      </c>
      <c r="E25" s="253">
        <v>111</v>
      </c>
      <c r="F25" s="497"/>
      <c r="G25" s="254" t="s">
        <v>15</v>
      </c>
      <c r="H25" s="105">
        <v>43333</v>
      </c>
      <c r="I25" s="105">
        <v>43413</v>
      </c>
      <c r="J25" s="253">
        <v>1117</v>
      </c>
    </row>
    <row r="26" spans="1:10">
      <c r="A26" s="543"/>
      <c r="B26" s="254" t="s">
        <v>103</v>
      </c>
      <c r="C26" s="105">
        <v>43641</v>
      </c>
      <c r="D26" s="105">
        <v>43761</v>
      </c>
      <c r="E26" s="253">
        <v>21</v>
      </c>
      <c r="F26" s="497"/>
      <c r="G26" s="254" t="s">
        <v>18</v>
      </c>
      <c r="H26" s="105">
        <v>43333</v>
      </c>
      <c r="I26" s="105">
        <v>43413</v>
      </c>
      <c r="J26" s="253">
        <v>967</v>
      </c>
    </row>
    <row r="27" spans="1:10">
      <c r="A27" s="543"/>
      <c r="B27" s="254" t="s">
        <v>103</v>
      </c>
      <c r="C27" s="105">
        <v>43657</v>
      </c>
      <c r="D27" s="105">
        <v>43777</v>
      </c>
      <c r="E27" s="253">
        <v>50</v>
      </c>
      <c r="F27" s="497"/>
      <c r="G27" s="254" t="s">
        <v>32</v>
      </c>
      <c r="H27" s="105">
        <v>43427</v>
      </c>
      <c r="I27" s="105">
        <v>43507</v>
      </c>
      <c r="J27" s="253">
        <v>141</v>
      </c>
    </row>
    <row r="28" spans="1:10">
      <c r="A28" s="543"/>
      <c r="B28" s="254" t="s">
        <v>106</v>
      </c>
      <c r="C28" s="105">
        <v>43656</v>
      </c>
      <c r="D28" s="105">
        <v>43776</v>
      </c>
      <c r="E28" s="253">
        <v>158</v>
      </c>
      <c r="F28" s="497"/>
      <c r="G28" s="254" t="s">
        <v>38</v>
      </c>
      <c r="H28" s="105">
        <v>43363</v>
      </c>
      <c r="I28" s="105">
        <v>43423</v>
      </c>
      <c r="J28" s="253">
        <v>1</v>
      </c>
    </row>
    <row r="29" spans="1:10">
      <c r="A29" s="543"/>
      <c r="B29" s="254" t="s">
        <v>106</v>
      </c>
      <c r="C29" s="105">
        <v>43655</v>
      </c>
      <c r="D29" s="105">
        <v>43775</v>
      </c>
      <c r="E29" s="253">
        <v>38</v>
      </c>
      <c r="F29" s="497"/>
      <c r="G29" s="254" t="s">
        <v>25</v>
      </c>
      <c r="H29" s="105">
        <v>43483</v>
      </c>
      <c r="I29" s="105">
        <v>43563</v>
      </c>
      <c r="J29" s="253">
        <v>1453</v>
      </c>
    </row>
    <row r="30" spans="1:10">
      <c r="A30" s="610" t="s">
        <v>350</v>
      </c>
      <c r="B30" s="110" t="s">
        <v>104</v>
      </c>
      <c r="C30" s="277">
        <v>43660</v>
      </c>
      <c r="D30" s="277">
        <v>43782</v>
      </c>
      <c r="E30" s="276">
        <v>150</v>
      </c>
      <c r="F30" s="497"/>
      <c r="G30" s="254" t="s">
        <v>42</v>
      </c>
      <c r="H30" s="105">
        <v>43101</v>
      </c>
      <c r="I30" s="105">
        <v>44196</v>
      </c>
      <c r="J30" s="253">
        <v>109</v>
      </c>
    </row>
    <row r="31" spans="1:10">
      <c r="A31" s="611"/>
      <c r="B31" s="110" t="s">
        <v>109</v>
      </c>
      <c r="C31" s="277">
        <v>43660</v>
      </c>
      <c r="D31" s="277">
        <v>43782</v>
      </c>
      <c r="E31" s="276">
        <v>51</v>
      </c>
      <c r="F31" s="497"/>
      <c r="G31" s="254" t="s">
        <v>50</v>
      </c>
      <c r="H31" s="105">
        <v>42764</v>
      </c>
      <c r="I31" s="105">
        <v>43859</v>
      </c>
      <c r="J31" s="253">
        <v>13</v>
      </c>
    </row>
    <row r="32" spans="1:10">
      <c r="A32" s="611"/>
      <c r="B32" s="110" t="s">
        <v>110</v>
      </c>
      <c r="C32" s="277">
        <v>43661</v>
      </c>
      <c r="D32" s="277">
        <v>43783</v>
      </c>
      <c r="E32" s="112">
        <v>200</v>
      </c>
      <c r="F32" s="497"/>
      <c r="G32" s="254" t="s">
        <v>51</v>
      </c>
      <c r="H32" s="105">
        <v>42359</v>
      </c>
      <c r="I32" s="105">
        <v>44184</v>
      </c>
      <c r="J32" s="253">
        <v>13</v>
      </c>
    </row>
    <row r="33" spans="1:10">
      <c r="A33" s="612"/>
      <c r="B33" s="110" t="s">
        <v>109</v>
      </c>
      <c r="C33" s="277">
        <v>43661</v>
      </c>
      <c r="D33" s="277">
        <v>43783</v>
      </c>
      <c r="E33" s="112">
        <v>167</v>
      </c>
      <c r="F33" s="497"/>
      <c r="G33" s="254" t="s">
        <v>37</v>
      </c>
      <c r="H33" s="105">
        <v>42781</v>
      </c>
      <c r="I33" s="105">
        <v>44606</v>
      </c>
      <c r="J33" s="253">
        <v>1</v>
      </c>
    </row>
    <row r="34" spans="1:10">
      <c r="A34" s="506" t="s">
        <v>351</v>
      </c>
      <c r="B34" s="254" t="s">
        <v>16</v>
      </c>
      <c r="C34" s="105">
        <v>43634</v>
      </c>
      <c r="D34" s="105">
        <v>43669</v>
      </c>
      <c r="E34" s="253">
        <v>2</v>
      </c>
      <c r="F34" s="497"/>
      <c r="G34" s="254" t="s">
        <v>36</v>
      </c>
      <c r="H34" s="105">
        <v>43316</v>
      </c>
      <c r="I34" s="105">
        <v>44411</v>
      </c>
      <c r="J34" s="253">
        <v>21</v>
      </c>
    </row>
    <row r="35" spans="1:10">
      <c r="A35" s="506"/>
      <c r="B35" s="254" t="s">
        <v>26</v>
      </c>
      <c r="C35" s="105">
        <v>42942</v>
      </c>
      <c r="D35" s="105">
        <v>43671</v>
      </c>
      <c r="E35" s="253">
        <v>13</v>
      </c>
      <c r="F35" s="497"/>
      <c r="G35" s="254" t="s">
        <v>260</v>
      </c>
      <c r="H35" s="105">
        <v>43656</v>
      </c>
      <c r="I35" s="105">
        <v>43776</v>
      </c>
      <c r="J35" s="253">
        <v>685</v>
      </c>
    </row>
    <row r="36" spans="1:10">
      <c r="A36" s="506"/>
      <c r="B36" s="254" t="s">
        <v>302</v>
      </c>
      <c r="C36" s="105">
        <v>43647</v>
      </c>
      <c r="D36" s="105">
        <v>43664</v>
      </c>
      <c r="E36" s="253">
        <v>1</v>
      </c>
      <c r="F36" s="497"/>
      <c r="G36" s="254" t="s">
        <v>48</v>
      </c>
      <c r="H36" s="105">
        <v>42764</v>
      </c>
      <c r="I36" s="105">
        <v>43859</v>
      </c>
      <c r="J36" s="253">
        <v>26</v>
      </c>
    </row>
    <row r="37" spans="1:10">
      <c r="A37" s="187"/>
      <c r="B37" s="187"/>
      <c r="C37" s="252"/>
      <c r="D37" s="252"/>
      <c r="E37" s="252"/>
      <c r="F37" s="497"/>
      <c r="G37" s="254" t="s">
        <v>47</v>
      </c>
      <c r="H37" s="105">
        <v>43074</v>
      </c>
      <c r="I37" s="105">
        <v>44169</v>
      </c>
      <c r="J37" s="253">
        <v>29</v>
      </c>
    </row>
    <row r="38" spans="1:10">
      <c r="A38" s="187"/>
      <c r="B38" s="187"/>
      <c r="C38" s="252"/>
      <c r="D38" s="252"/>
      <c r="E38" s="252"/>
      <c r="F38" s="497"/>
      <c r="G38" s="254" t="s">
        <v>43</v>
      </c>
      <c r="H38" s="105">
        <v>42948</v>
      </c>
      <c r="I38" s="105">
        <v>44043</v>
      </c>
      <c r="J38" s="253">
        <v>6</v>
      </c>
    </row>
    <row r="39" spans="1:10">
      <c r="A39" s="187"/>
      <c r="B39" s="187"/>
      <c r="C39" s="252"/>
      <c r="D39" s="252"/>
      <c r="E39" s="252"/>
      <c r="F39" s="497"/>
      <c r="G39" s="254" t="s">
        <v>24</v>
      </c>
      <c r="H39" s="105">
        <v>43424</v>
      </c>
      <c r="I39" s="105">
        <v>43789</v>
      </c>
      <c r="J39" s="253">
        <v>996</v>
      </c>
    </row>
    <row r="40" spans="1:10">
      <c r="A40" s="187"/>
      <c r="B40" s="187"/>
      <c r="C40" s="252"/>
      <c r="D40" s="252"/>
      <c r="E40" s="252"/>
      <c r="F40" s="496"/>
      <c r="G40" s="254" t="s">
        <v>28</v>
      </c>
      <c r="H40" s="105">
        <v>43366</v>
      </c>
      <c r="I40" s="105">
        <v>43367</v>
      </c>
      <c r="J40" s="253">
        <v>132</v>
      </c>
    </row>
  </sheetData>
  <sortState ref="A2:H73">
    <sortCondition ref="B2:B73"/>
  </sortState>
  <mergeCells count="5">
    <mergeCell ref="A4:A29"/>
    <mergeCell ref="A30:A33"/>
    <mergeCell ref="A34:A36"/>
    <mergeCell ref="F3:F40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sqref="A1:J1"/>
    </sheetView>
  </sheetViews>
  <sheetFormatPr defaultRowHeight="13.5"/>
  <cols>
    <col min="1" max="1" width="6" bestFit="1" customWidth="1"/>
    <col min="2" max="2" width="41.75" bestFit="1" customWidth="1"/>
    <col min="3" max="5" width="9" style="38"/>
    <col min="7" max="7" width="26" customWidth="1"/>
    <col min="8" max="10" width="9" style="38"/>
  </cols>
  <sheetData>
    <row r="1" spans="1:10">
      <c r="A1" s="533" t="s">
        <v>359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130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130</v>
      </c>
      <c r="G2" s="23" t="s">
        <v>1</v>
      </c>
      <c r="H2" s="23" t="s">
        <v>2</v>
      </c>
      <c r="I2" s="23" t="s">
        <v>3</v>
      </c>
      <c r="J2" s="23" t="s">
        <v>4</v>
      </c>
    </row>
    <row r="3" spans="1:10">
      <c r="A3" s="274" t="s">
        <v>355</v>
      </c>
      <c r="B3" s="274" t="s">
        <v>302</v>
      </c>
      <c r="C3" s="105">
        <v>43654</v>
      </c>
      <c r="D3" s="105">
        <v>43671</v>
      </c>
      <c r="E3" s="274">
        <v>1068</v>
      </c>
      <c r="F3" s="495" t="s">
        <v>356</v>
      </c>
      <c r="G3" s="275" t="s">
        <v>149</v>
      </c>
      <c r="H3" s="105">
        <v>43572</v>
      </c>
      <c r="I3" s="105">
        <v>43937</v>
      </c>
      <c r="J3" s="274">
        <v>254</v>
      </c>
    </row>
    <row r="4" spans="1:10">
      <c r="A4" s="543" t="s">
        <v>224</v>
      </c>
      <c r="B4" s="275" t="s">
        <v>16</v>
      </c>
      <c r="C4" s="105">
        <v>43656</v>
      </c>
      <c r="D4" s="105">
        <v>43691</v>
      </c>
      <c r="E4" s="274">
        <v>6</v>
      </c>
      <c r="F4" s="497"/>
      <c r="G4" s="275" t="s">
        <v>347</v>
      </c>
      <c r="H4" s="105">
        <v>43657</v>
      </c>
      <c r="I4" s="105">
        <v>43737</v>
      </c>
      <c r="J4" s="274">
        <v>1593</v>
      </c>
    </row>
    <row r="5" spans="1:10">
      <c r="A5" s="543"/>
      <c r="B5" s="275" t="s">
        <v>10</v>
      </c>
      <c r="C5" s="105">
        <v>43650</v>
      </c>
      <c r="D5" s="105">
        <v>43680</v>
      </c>
      <c r="E5" s="274">
        <v>32</v>
      </c>
      <c r="F5" s="497"/>
      <c r="G5" s="275" t="s">
        <v>13</v>
      </c>
      <c r="H5" s="105">
        <v>43606</v>
      </c>
      <c r="I5" s="105">
        <v>43971</v>
      </c>
      <c r="J5" s="274">
        <v>699</v>
      </c>
    </row>
    <row r="6" spans="1:10">
      <c r="A6" s="543"/>
      <c r="B6" s="275" t="s">
        <v>21</v>
      </c>
      <c r="C6" s="105">
        <v>43638</v>
      </c>
      <c r="D6" s="105">
        <v>43728</v>
      </c>
      <c r="E6" s="274">
        <v>122</v>
      </c>
      <c r="F6" s="497"/>
      <c r="G6" s="275" t="s">
        <v>20</v>
      </c>
      <c r="H6" s="105">
        <v>43619</v>
      </c>
      <c r="I6" s="105">
        <v>43699</v>
      </c>
      <c r="J6" s="274">
        <v>699</v>
      </c>
    </row>
    <row r="7" spans="1:10">
      <c r="A7" s="543"/>
      <c r="B7" s="275" t="s">
        <v>116</v>
      </c>
      <c r="C7" s="105">
        <v>43659</v>
      </c>
      <c r="D7" s="105">
        <v>43719</v>
      </c>
      <c r="E7" s="274">
        <v>40</v>
      </c>
      <c r="F7" s="497"/>
      <c r="G7" s="275" t="s">
        <v>22</v>
      </c>
      <c r="H7" s="105">
        <v>43483</v>
      </c>
      <c r="I7" s="105">
        <v>43563</v>
      </c>
      <c r="J7" s="274">
        <v>1441</v>
      </c>
    </row>
    <row r="8" spans="1:10">
      <c r="A8" s="543"/>
      <c r="B8" s="275" t="s">
        <v>11</v>
      </c>
      <c r="C8" s="105">
        <v>43659</v>
      </c>
      <c r="D8" s="105">
        <v>43719</v>
      </c>
      <c r="E8" s="274">
        <v>12</v>
      </c>
      <c r="F8" s="497"/>
      <c r="G8" s="275" t="s">
        <v>46</v>
      </c>
      <c r="H8" s="105">
        <v>43213</v>
      </c>
      <c r="I8" s="105">
        <v>43573</v>
      </c>
      <c r="J8" s="274">
        <v>140</v>
      </c>
    </row>
    <row r="9" spans="1:10">
      <c r="A9" s="543"/>
      <c r="B9" s="275" t="s">
        <v>8</v>
      </c>
      <c r="C9" s="105">
        <v>43659</v>
      </c>
      <c r="D9" s="105">
        <v>43719</v>
      </c>
      <c r="E9" s="274">
        <v>141</v>
      </c>
      <c r="F9" s="497"/>
      <c r="G9" s="275" t="s">
        <v>45</v>
      </c>
      <c r="H9" s="105">
        <v>42764</v>
      </c>
      <c r="I9" s="105">
        <v>43859</v>
      </c>
      <c r="J9" s="274">
        <v>159</v>
      </c>
    </row>
    <row r="10" spans="1:10">
      <c r="A10" s="543"/>
      <c r="B10" s="275" t="s">
        <v>7</v>
      </c>
      <c r="C10" s="105">
        <v>43651</v>
      </c>
      <c r="D10" s="105">
        <v>43711</v>
      </c>
      <c r="E10" s="274">
        <v>51</v>
      </c>
      <c r="F10" s="497"/>
      <c r="G10" s="275" t="s">
        <v>353</v>
      </c>
      <c r="H10" s="105">
        <v>43663</v>
      </c>
      <c r="I10" s="105">
        <v>44758</v>
      </c>
      <c r="J10" s="274">
        <v>327</v>
      </c>
    </row>
    <row r="11" spans="1:10">
      <c r="A11" s="543"/>
      <c r="B11" s="275" t="s">
        <v>112</v>
      </c>
      <c r="C11" s="105">
        <v>43621</v>
      </c>
      <c r="D11" s="105">
        <v>43741</v>
      </c>
      <c r="E11" s="274">
        <v>3</v>
      </c>
      <c r="F11" s="497"/>
      <c r="G11" s="275" t="s">
        <v>49</v>
      </c>
      <c r="H11" s="105">
        <v>42777</v>
      </c>
      <c r="I11" s="105">
        <v>44602</v>
      </c>
      <c r="J11" s="274">
        <v>256</v>
      </c>
    </row>
    <row r="12" spans="1:10">
      <c r="A12" s="543"/>
      <c r="B12" s="275" t="s">
        <v>112</v>
      </c>
      <c r="C12" s="105">
        <v>43641</v>
      </c>
      <c r="D12" s="105">
        <v>43761</v>
      </c>
      <c r="E12" s="274">
        <v>50</v>
      </c>
      <c r="F12" s="497"/>
      <c r="G12" s="275" t="s">
        <v>30</v>
      </c>
      <c r="H12" s="105">
        <v>43298</v>
      </c>
      <c r="I12" s="105">
        <v>43478</v>
      </c>
      <c r="J12" s="274">
        <v>85</v>
      </c>
    </row>
    <row r="13" spans="1:10">
      <c r="A13" s="543"/>
      <c r="B13" s="275" t="s">
        <v>112</v>
      </c>
      <c r="C13" s="105">
        <v>43630</v>
      </c>
      <c r="D13" s="105">
        <v>43750</v>
      </c>
      <c r="E13" s="274">
        <v>45</v>
      </c>
      <c r="F13" s="497"/>
      <c r="G13" s="275" t="s">
        <v>40</v>
      </c>
      <c r="H13" s="105">
        <v>43312</v>
      </c>
      <c r="I13" s="105">
        <v>43392</v>
      </c>
      <c r="J13" s="274">
        <v>298</v>
      </c>
    </row>
    <row r="14" spans="1:10">
      <c r="A14" s="543"/>
      <c r="B14" s="275" t="s">
        <v>104</v>
      </c>
      <c r="C14" s="105">
        <v>43660</v>
      </c>
      <c r="D14" s="105">
        <v>43780</v>
      </c>
      <c r="E14" s="274">
        <v>139</v>
      </c>
      <c r="F14" s="497"/>
      <c r="G14" s="275" t="s">
        <v>41</v>
      </c>
      <c r="H14" s="105">
        <v>43312</v>
      </c>
      <c r="I14" s="105">
        <v>43392</v>
      </c>
      <c r="J14" s="274">
        <v>296</v>
      </c>
    </row>
    <row r="15" spans="1:10">
      <c r="A15" s="543"/>
      <c r="B15" s="275" t="s">
        <v>113</v>
      </c>
      <c r="C15" s="105">
        <v>43657</v>
      </c>
      <c r="D15" s="105">
        <v>43777</v>
      </c>
      <c r="E15" s="274">
        <v>52</v>
      </c>
      <c r="F15" s="497"/>
      <c r="G15" s="275" t="s">
        <v>23</v>
      </c>
      <c r="H15" s="105">
        <v>43616</v>
      </c>
      <c r="I15" s="105">
        <v>44711</v>
      </c>
      <c r="J15" s="274">
        <v>1068</v>
      </c>
    </row>
    <row r="16" spans="1:10">
      <c r="A16" s="543"/>
      <c r="B16" s="275" t="s">
        <v>113</v>
      </c>
      <c r="C16" s="105">
        <v>43625</v>
      </c>
      <c r="D16" s="105">
        <v>43745</v>
      </c>
      <c r="E16" s="274">
        <v>20</v>
      </c>
      <c r="F16" s="497"/>
      <c r="G16" s="275" t="s">
        <v>312</v>
      </c>
      <c r="H16" s="105">
        <v>43656</v>
      </c>
      <c r="I16" s="105">
        <v>44386</v>
      </c>
      <c r="J16" s="274">
        <v>85</v>
      </c>
    </row>
    <row r="17" spans="1:10">
      <c r="A17" s="543"/>
      <c r="B17" s="275" t="s">
        <v>113</v>
      </c>
      <c r="C17" s="105">
        <v>43630</v>
      </c>
      <c r="D17" s="105">
        <v>43750</v>
      </c>
      <c r="E17" s="274">
        <v>29</v>
      </c>
      <c r="F17" s="497"/>
      <c r="G17" s="275" t="s">
        <v>33</v>
      </c>
      <c r="H17" s="105">
        <v>43349</v>
      </c>
      <c r="I17" s="105">
        <v>44444</v>
      </c>
      <c r="J17" s="274">
        <v>29</v>
      </c>
    </row>
    <row r="18" spans="1:10">
      <c r="A18" s="543"/>
      <c r="B18" s="275" t="s">
        <v>109</v>
      </c>
      <c r="C18" s="105">
        <v>43661</v>
      </c>
      <c r="D18" s="105">
        <v>43781</v>
      </c>
      <c r="E18" s="274">
        <v>167</v>
      </c>
      <c r="F18" s="497"/>
      <c r="G18" s="275" t="s">
        <v>35</v>
      </c>
      <c r="H18" s="105">
        <v>43326</v>
      </c>
      <c r="I18" s="105">
        <v>44421</v>
      </c>
      <c r="J18" s="274">
        <v>26</v>
      </c>
    </row>
    <row r="19" spans="1:10">
      <c r="A19" s="543"/>
      <c r="B19" s="275" t="s">
        <v>109</v>
      </c>
      <c r="C19" s="105">
        <v>43660</v>
      </c>
      <c r="D19" s="105">
        <v>43780</v>
      </c>
      <c r="E19" s="274">
        <v>51</v>
      </c>
      <c r="F19" s="497"/>
      <c r="G19" s="275" t="s">
        <v>29</v>
      </c>
      <c r="H19" s="105">
        <v>43329</v>
      </c>
      <c r="I19" s="105">
        <v>43509</v>
      </c>
      <c r="J19" s="274">
        <v>561</v>
      </c>
    </row>
    <row r="20" spans="1:10">
      <c r="A20" s="543"/>
      <c r="B20" s="275" t="s">
        <v>109</v>
      </c>
      <c r="C20" s="105">
        <v>43654</v>
      </c>
      <c r="D20" s="105">
        <v>43774</v>
      </c>
      <c r="E20" s="274">
        <v>5</v>
      </c>
      <c r="F20" s="497"/>
      <c r="G20" s="275" t="s">
        <v>14</v>
      </c>
      <c r="H20" s="105">
        <v>43583</v>
      </c>
      <c r="I20" s="105">
        <v>44678</v>
      </c>
      <c r="J20" s="274">
        <v>277</v>
      </c>
    </row>
    <row r="21" spans="1:10">
      <c r="A21" s="543"/>
      <c r="B21" s="275" t="s">
        <v>111</v>
      </c>
      <c r="C21" s="105">
        <v>43624</v>
      </c>
      <c r="D21" s="105">
        <v>43744</v>
      </c>
      <c r="E21" s="274">
        <v>17</v>
      </c>
      <c r="F21" s="497"/>
      <c r="G21" s="275" t="s">
        <v>348</v>
      </c>
      <c r="H21" s="105">
        <v>43659</v>
      </c>
      <c r="I21" s="105">
        <v>43739</v>
      </c>
      <c r="J21" s="274">
        <v>472</v>
      </c>
    </row>
    <row r="22" spans="1:10">
      <c r="A22" s="543"/>
      <c r="B22" s="275" t="s">
        <v>111</v>
      </c>
      <c r="C22" s="105">
        <v>43629</v>
      </c>
      <c r="D22" s="105">
        <v>43749</v>
      </c>
      <c r="E22" s="274">
        <v>66</v>
      </c>
      <c r="F22" s="497"/>
      <c r="G22" s="275" t="s">
        <v>12</v>
      </c>
      <c r="H22" s="105">
        <v>43495</v>
      </c>
      <c r="I22" s="105">
        <v>43860</v>
      </c>
      <c r="J22" s="274">
        <v>499</v>
      </c>
    </row>
    <row r="23" spans="1:10">
      <c r="A23" s="543"/>
      <c r="B23" s="275" t="s">
        <v>110</v>
      </c>
      <c r="C23" s="105">
        <v>43661</v>
      </c>
      <c r="D23" s="105">
        <v>43781</v>
      </c>
      <c r="E23" s="274">
        <v>200</v>
      </c>
      <c r="F23" s="497"/>
      <c r="G23" s="275" t="s">
        <v>44</v>
      </c>
      <c r="H23" s="105">
        <v>42764</v>
      </c>
      <c r="I23" s="105">
        <v>43859</v>
      </c>
      <c r="J23" s="274">
        <v>14</v>
      </c>
    </row>
    <row r="24" spans="1:10">
      <c r="A24" s="543"/>
      <c r="B24" s="275" t="s">
        <v>110</v>
      </c>
      <c r="C24" s="105">
        <v>43657</v>
      </c>
      <c r="D24" s="105">
        <v>43777</v>
      </c>
      <c r="E24" s="274">
        <v>15</v>
      </c>
      <c r="F24" s="497"/>
      <c r="G24" s="275" t="s">
        <v>27</v>
      </c>
      <c r="H24" s="105">
        <v>43449</v>
      </c>
      <c r="I24" s="105">
        <v>43509</v>
      </c>
      <c r="J24" s="274">
        <v>33</v>
      </c>
    </row>
    <row r="25" spans="1:10">
      <c r="A25" s="543"/>
      <c r="B25" s="275" t="s">
        <v>101</v>
      </c>
      <c r="C25" s="105">
        <v>43658</v>
      </c>
      <c r="D25" s="105">
        <v>43778</v>
      </c>
      <c r="E25" s="274">
        <v>49</v>
      </c>
      <c r="F25" s="497"/>
      <c r="G25" s="275" t="s">
        <v>34</v>
      </c>
      <c r="H25" s="105">
        <v>43189</v>
      </c>
      <c r="I25" s="105">
        <v>44284</v>
      </c>
      <c r="J25" s="274">
        <v>31</v>
      </c>
    </row>
    <row r="26" spans="1:10">
      <c r="A26" s="543"/>
      <c r="B26" s="275" t="s">
        <v>101</v>
      </c>
      <c r="C26" s="105">
        <v>43632</v>
      </c>
      <c r="D26" s="105">
        <v>43752</v>
      </c>
      <c r="E26" s="274">
        <v>52</v>
      </c>
      <c r="F26" s="497"/>
      <c r="G26" s="275" t="s">
        <v>15</v>
      </c>
      <c r="H26" s="105">
        <v>43333</v>
      </c>
      <c r="I26" s="105">
        <v>43413</v>
      </c>
      <c r="J26" s="274">
        <v>1107</v>
      </c>
    </row>
    <row r="27" spans="1:10">
      <c r="A27" s="543"/>
      <c r="B27" s="275" t="s">
        <v>108</v>
      </c>
      <c r="C27" s="105">
        <v>43655</v>
      </c>
      <c r="D27" s="105">
        <v>43775</v>
      </c>
      <c r="E27" s="274">
        <v>100</v>
      </c>
      <c r="F27" s="497"/>
      <c r="G27" s="275" t="s">
        <v>18</v>
      </c>
      <c r="H27" s="105">
        <v>43333</v>
      </c>
      <c r="I27" s="105">
        <v>43413</v>
      </c>
      <c r="J27" s="274">
        <v>965</v>
      </c>
    </row>
    <row r="28" spans="1:10">
      <c r="A28" s="543"/>
      <c r="B28" s="275" t="s">
        <v>103</v>
      </c>
      <c r="C28" s="105">
        <v>43657</v>
      </c>
      <c r="D28" s="105">
        <v>43777</v>
      </c>
      <c r="E28" s="274">
        <v>50</v>
      </c>
      <c r="F28" s="497"/>
      <c r="G28" s="275" t="s">
        <v>32</v>
      </c>
      <c r="H28" s="105">
        <v>43427</v>
      </c>
      <c r="I28" s="105">
        <v>43507</v>
      </c>
      <c r="J28" s="274">
        <v>141</v>
      </c>
    </row>
    <row r="29" spans="1:10">
      <c r="A29" s="543"/>
      <c r="B29" s="275" t="s">
        <v>103</v>
      </c>
      <c r="C29" s="105">
        <v>43641</v>
      </c>
      <c r="D29" s="105">
        <v>43761</v>
      </c>
      <c r="E29" s="274">
        <v>19</v>
      </c>
      <c r="F29" s="497"/>
      <c r="G29" s="275" t="s">
        <v>354</v>
      </c>
      <c r="H29" s="105">
        <v>43663</v>
      </c>
      <c r="I29" s="105">
        <v>44758</v>
      </c>
      <c r="J29" s="274">
        <v>327</v>
      </c>
    </row>
    <row r="30" spans="1:10">
      <c r="A30" s="543"/>
      <c r="B30" s="275" t="s">
        <v>106</v>
      </c>
      <c r="C30" s="105">
        <v>43656</v>
      </c>
      <c r="D30" s="105">
        <v>43776</v>
      </c>
      <c r="E30" s="274">
        <v>158</v>
      </c>
      <c r="F30" s="497"/>
      <c r="G30" s="275" t="s">
        <v>38</v>
      </c>
      <c r="H30" s="105">
        <v>43363</v>
      </c>
      <c r="I30" s="105">
        <v>43423</v>
      </c>
      <c r="J30" s="274">
        <v>1</v>
      </c>
    </row>
    <row r="31" spans="1:10">
      <c r="A31" s="543"/>
      <c r="B31" s="275" t="s">
        <v>106</v>
      </c>
      <c r="C31" s="105">
        <v>43655</v>
      </c>
      <c r="D31" s="105">
        <v>43775</v>
      </c>
      <c r="E31" s="274">
        <v>31</v>
      </c>
      <c r="F31" s="497"/>
      <c r="G31" s="275" t="s">
        <v>25</v>
      </c>
      <c r="H31" s="105">
        <v>43483</v>
      </c>
      <c r="I31" s="105">
        <v>43563</v>
      </c>
      <c r="J31" s="274">
        <v>1441</v>
      </c>
    </row>
    <row r="32" spans="1:10">
      <c r="A32" s="543" t="s">
        <v>134</v>
      </c>
      <c r="B32" s="275" t="s">
        <v>302</v>
      </c>
      <c r="C32" s="105">
        <v>43647</v>
      </c>
      <c r="D32" s="105">
        <v>43664</v>
      </c>
      <c r="E32" s="274">
        <v>1</v>
      </c>
      <c r="F32" s="497"/>
      <c r="G32" s="275" t="s">
        <v>42</v>
      </c>
      <c r="H32" s="105">
        <v>43101</v>
      </c>
      <c r="I32" s="105">
        <v>44196</v>
      </c>
      <c r="J32" s="274">
        <v>109</v>
      </c>
    </row>
    <row r="33" spans="1:10">
      <c r="A33" s="543"/>
      <c r="B33" s="275" t="s">
        <v>26</v>
      </c>
      <c r="C33" s="105">
        <v>42942</v>
      </c>
      <c r="D33" s="105">
        <v>43671</v>
      </c>
      <c r="E33" s="274">
        <v>13</v>
      </c>
      <c r="F33" s="497"/>
      <c r="G33" s="275" t="s">
        <v>50</v>
      </c>
      <c r="H33" s="105">
        <v>42764</v>
      </c>
      <c r="I33" s="105">
        <v>43859</v>
      </c>
      <c r="J33" s="274">
        <v>13</v>
      </c>
    </row>
    <row r="34" spans="1:10">
      <c r="A34" s="543"/>
      <c r="B34" s="275" t="s">
        <v>16</v>
      </c>
      <c r="C34" s="105">
        <v>43634</v>
      </c>
      <c r="D34" s="105">
        <v>43669</v>
      </c>
      <c r="E34" s="274">
        <v>2</v>
      </c>
      <c r="F34" s="497"/>
      <c r="G34" s="275" t="s">
        <v>51</v>
      </c>
      <c r="H34" s="105">
        <v>42359</v>
      </c>
      <c r="I34" s="105">
        <v>44184</v>
      </c>
      <c r="J34" s="274">
        <v>13</v>
      </c>
    </row>
    <row r="35" spans="1:10">
      <c r="A35" s="603" t="s">
        <v>357</v>
      </c>
      <c r="B35" s="275" t="s">
        <v>108</v>
      </c>
      <c r="C35" s="105">
        <v>43664</v>
      </c>
      <c r="D35" s="105">
        <v>43775</v>
      </c>
      <c r="E35" s="274">
        <v>8</v>
      </c>
      <c r="F35" s="497"/>
      <c r="G35" s="275" t="s">
        <v>37</v>
      </c>
      <c r="H35" s="105">
        <v>42781</v>
      </c>
      <c r="I35" s="105">
        <v>44606</v>
      </c>
      <c r="J35" s="274">
        <v>1</v>
      </c>
    </row>
    <row r="36" spans="1:10">
      <c r="A36" s="603"/>
      <c r="B36" s="275" t="s">
        <v>109</v>
      </c>
      <c r="C36" s="105">
        <v>43664</v>
      </c>
      <c r="D36" s="105">
        <v>43774</v>
      </c>
      <c r="E36" s="274">
        <v>15</v>
      </c>
      <c r="F36" s="497"/>
      <c r="G36" s="275" t="s">
        <v>36</v>
      </c>
      <c r="H36" s="105">
        <v>43316</v>
      </c>
      <c r="I36" s="105">
        <v>44411</v>
      </c>
      <c r="J36" s="274">
        <v>21</v>
      </c>
    </row>
    <row r="37" spans="1:10">
      <c r="F37" s="497"/>
      <c r="G37" s="275" t="s">
        <v>260</v>
      </c>
      <c r="H37" s="105">
        <v>43656</v>
      </c>
      <c r="I37" s="105">
        <v>43776</v>
      </c>
      <c r="J37" s="274">
        <v>652</v>
      </c>
    </row>
    <row r="38" spans="1:10">
      <c r="F38" s="497"/>
      <c r="G38" s="275" t="s">
        <v>48</v>
      </c>
      <c r="H38" s="105">
        <v>42764</v>
      </c>
      <c r="I38" s="105">
        <v>43859</v>
      </c>
      <c r="J38" s="274">
        <v>26</v>
      </c>
    </row>
    <row r="39" spans="1:10">
      <c r="F39" s="497"/>
      <c r="G39" s="275" t="s">
        <v>47</v>
      </c>
      <c r="H39" s="105">
        <v>43074</v>
      </c>
      <c r="I39" s="105">
        <v>44169</v>
      </c>
      <c r="J39" s="274">
        <v>29</v>
      </c>
    </row>
    <row r="40" spans="1:10">
      <c r="F40" s="497"/>
      <c r="G40" s="275" t="s">
        <v>43</v>
      </c>
      <c r="H40" s="105">
        <v>42948</v>
      </c>
      <c r="I40" s="105">
        <v>44043</v>
      </c>
      <c r="J40" s="274">
        <v>6</v>
      </c>
    </row>
    <row r="41" spans="1:10">
      <c r="F41" s="497"/>
      <c r="G41" s="275" t="s">
        <v>352</v>
      </c>
      <c r="H41" s="105">
        <v>43663</v>
      </c>
      <c r="I41" s="105">
        <v>44758</v>
      </c>
      <c r="J41" s="274">
        <v>328</v>
      </c>
    </row>
    <row r="42" spans="1:10">
      <c r="F42" s="497"/>
      <c r="G42" s="275" t="s">
        <v>24</v>
      </c>
      <c r="H42" s="105">
        <v>43424</v>
      </c>
      <c r="I42" s="105">
        <v>43789</v>
      </c>
      <c r="J42" s="274">
        <v>996</v>
      </c>
    </row>
    <row r="43" spans="1:10">
      <c r="F43" s="496"/>
      <c r="G43" s="275" t="s">
        <v>28</v>
      </c>
      <c r="H43" s="105">
        <v>43366</v>
      </c>
      <c r="I43" s="105">
        <v>43367</v>
      </c>
      <c r="J43" s="274">
        <v>132</v>
      </c>
    </row>
  </sheetData>
  <sortState ref="A2:H79">
    <sortCondition ref="B2:B79"/>
  </sortState>
  <mergeCells count="5">
    <mergeCell ref="A32:A34"/>
    <mergeCell ref="A4:A31"/>
    <mergeCell ref="F3:F43"/>
    <mergeCell ref="A35:A36"/>
    <mergeCell ref="A1:J1"/>
  </mergeCells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sqref="A1:K1"/>
    </sheetView>
  </sheetViews>
  <sheetFormatPr defaultRowHeight="13.5"/>
  <cols>
    <col min="1" max="1" width="6" bestFit="1" customWidth="1"/>
    <col min="2" max="2" width="41.875" customWidth="1"/>
    <col min="3" max="3" width="9.125" style="38" bestFit="1" customWidth="1"/>
    <col min="4" max="4" width="9.75" style="38" bestFit="1" customWidth="1"/>
    <col min="5" max="6" width="9.125" style="38" bestFit="1" customWidth="1"/>
    <col min="7" max="7" width="6" bestFit="1" customWidth="1"/>
    <col min="8" max="8" width="22.5" bestFit="1" customWidth="1"/>
    <col min="9" max="11" width="9" style="38"/>
  </cols>
  <sheetData>
    <row r="1" spans="1:11">
      <c r="A1" s="533" t="s">
        <v>362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361</v>
      </c>
    </row>
    <row r="3" spans="1:11" ht="14.25">
      <c r="A3" s="598" t="s">
        <v>135</v>
      </c>
      <c r="B3" s="58" t="s">
        <v>302</v>
      </c>
      <c r="C3" s="205">
        <v>43661</v>
      </c>
      <c r="D3" s="205">
        <v>43678</v>
      </c>
      <c r="E3" s="279">
        <v>578</v>
      </c>
      <c r="F3" s="279">
        <v>578</v>
      </c>
      <c r="G3" s="598" t="s">
        <v>144</v>
      </c>
      <c r="H3" s="58" t="s">
        <v>149</v>
      </c>
      <c r="I3" s="205">
        <v>43572</v>
      </c>
      <c r="J3" s="205">
        <v>43937</v>
      </c>
      <c r="K3" s="279">
        <v>254</v>
      </c>
    </row>
    <row r="4" spans="1:11" ht="14.25">
      <c r="A4" s="600"/>
      <c r="B4" s="58" t="s">
        <v>116</v>
      </c>
      <c r="C4" s="205">
        <v>43663</v>
      </c>
      <c r="D4" s="205">
        <v>43723</v>
      </c>
      <c r="E4" s="279">
        <v>62</v>
      </c>
      <c r="F4" s="279">
        <v>62</v>
      </c>
      <c r="G4" s="600"/>
      <c r="H4" s="58" t="s">
        <v>347</v>
      </c>
      <c r="I4" s="205">
        <v>43657</v>
      </c>
      <c r="J4" s="205">
        <v>43737</v>
      </c>
      <c r="K4" s="279">
        <v>1553</v>
      </c>
    </row>
    <row r="5" spans="1:11" ht="14.25">
      <c r="A5" s="600"/>
      <c r="B5" s="58" t="s">
        <v>16</v>
      </c>
      <c r="C5" s="205">
        <v>43668</v>
      </c>
      <c r="D5" s="205">
        <v>43703</v>
      </c>
      <c r="E5" s="279">
        <v>26</v>
      </c>
      <c r="F5" s="279">
        <v>26</v>
      </c>
      <c r="G5" s="600"/>
      <c r="H5" s="58" t="s">
        <v>13</v>
      </c>
      <c r="I5" s="205">
        <v>43606</v>
      </c>
      <c r="J5" s="205">
        <v>43971</v>
      </c>
      <c r="K5" s="279">
        <v>618</v>
      </c>
    </row>
    <row r="6" spans="1:11" ht="14.25">
      <c r="A6" s="600"/>
      <c r="B6" s="58" t="s">
        <v>21</v>
      </c>
      <c r="C6" s="205">
        <v>43667</v>
      </c>
      <c r="D6" s="205">
        <v>43757</v>
      </c>
      <c r="E6" s="279">
        <v>234</v>
      </c>
      <c r="F6" s="598">
        <v>333</v>
      </c>
      <c r="G6" s="600"/>
      <c r="H6" s="58" t="s">
        <v>20</v>
      </c>
      <c r="I6" s="205">
        <v>43619</v>
      </c>
      <c r="J6" s="205">
        <v>43699</v>
      </c>
      <c r="K6" s="279">
        <v>618</v>
      </c>
    </row>
    <row r="7" spans="1:11" ht="14.25">
      <c r="A7" s="600"/>
      <c r="B7" s="58" t="s">
        <v>21</v>
      </c>
      <c r="C7" s="205">
        <v>43638</v>
      </c>
      <c r="D7" s="205">
        <v>43728</v>
      </c>
      <c r="E7" s="279">
        <v>99</v>
      </c>
      <c r="F7" s="599"/>
      <c r="G7" s="600"/>
      <c r="H7" s="58" t="s">
        <v>22</v>
      </c>
      <c r="I7" s="205">
        <v>43483</v>
      </c>
      <c r="J7" s="205">
        <v>43563</v>
      </c>
      <c r="K7" s="279">
        <v>1396</v>
      </c>
    </row>
    <row r="8" spans="1:11" ht="14.25">
      <c r="A8" s="600"/>
      <c r="B8" s="58" t="s">
        <v>10</v>
      </c>
      <c r="C8" s="205">
        <v>43662</v>
      </c>
      <c r="D8" s="205">
        <v>43692</v>
      </c>
      <c r="E8" s="279">
        <v>53</v>
      </c>
      <c r="F8" s="279">
        <v>53</v>
      </c>
      <c r="G8" s="600"/>
      <c r="H8" s="58" t="s">
        <v>46</v>
      </c>
      <c r="I8" s="205">
        <v>43213</v>
      </c>
      <c r="J8" s="205">
        <v>43573</v>
      </c>
      <c r="K8" s="279">
        <v>140</v>
      </c>
    </row>
    <row r="9" spans="1:11" ht="14.25">
      <c r="A9" s="600"/>
      <c r="B9" s="58" t="s">
        <v>11</v>
      </c>
      <c r="C9" s="205">
        <v>43663</v>
      </c>
      <c r="D9" s="205">
        <v>43723</v>
      </c>
      <c r="E9" s="279">
        <v>18</v>
      </c>
      <c r="F9" s="279">
        <v>18</v>
      </c>
      <c r="G9" s="600"/>
      <c r="H9" s="58" t="s">
        <v>45</v>
      </c>
      <c r="I9" s="205">
        <v>42764</v>
      </c>
      <c r="J9" s="205">
        <v>43859</v>
      </c>
      <c r="K9" s="279">
        <v>159</v>
      </c>
    </row>
    <row r="10" spans="1:11" ht="14.25">
      <c r="A10" s="600"/>
      <c r="B10" s="58" t="s">
        <v>112</v>
      </c>
      <c r="C10" s="205">
        <v>43621</v>
      </c>
      <c r="D10" s="205">
        <v>43741</v>
      </c>
      <c r="E10" s="279">
        <v>3</v>
      </c>
      <c r="F10" s="598">
        <v>98</v>
      </c>
      <c r="G10" s="600"/>
      <c r="H10" s="58" t="s">
        <v>353</v>
      </c>
      <c r="I10" s="205">
        <v>43663</v>
      </c>
      <c r="J10" s="205">
        <v>44758</v>
      </c>
      <c r="K10" s="279">
        <v>267</v>
      </c>
    </row>
    <row r="11" spans="1:11" ht="14.25">
      <c r="A11" s="600"/>
      <c r="B11" s="58" t="s">
        <v>112</v>
      </c>
      <c r="C11" s="205">
        <v>43641</v>
      </c>
      <c r="D11" s="205">
        <v>43761</v>
      </c>
      <c r="E11" s="279">
        <v>50</v>
      </c>
      <c r="F11" s="600"/>
      <c r="G11" s="600"/>
      <c r="H11" s="58" t="s">
        <v>49</v>
      </c>
      <c r="I11" s="205">
        <v>42777</v>
      </c>
      <c r="J11" s="205">
        <v>44602</v>
      </c>
      <c r="K11" s="279">
        <v>256</v>
      </c>
    </row>
    <row r="12" spans="1:11" ht="14.25">
      <c r="A12" s="600"/>
      <c r="B12" s="58" t="s">
        <v>112</v>
      </c>
      <c r="C12" s="205">
        <v>43630</v>
      </c>
      <c r="D12" s="205">
        <v>43750</v>
      </c>
      <c r="E12" s="279">
        <v>45</v>
      </c>
      <c r="F12" s="599"/>
      <c r="G12" s="600"/>
      <c r="H12" s="58" t="s">
        <v>30</v>
      </c>
      <c r="I12" s="205">
        <v>43298</v>
      </c>
      <c r="J12" s="205">
        <v>43478</v>
      </c>
      <c r="K12" s="279">
        <v>85</v>
      </c>
    </row>
    <row r="13" spans="1:11" ht="14.25">
      <c r="A13" s="600"/>
      <c r="B13" s="285" t="s">
        <v>104</v>
      </c>
      <c r="C13" s="213">
        <v>43664</v>
      </c>
      <c r="D13" s="213">
        <v>43784</v>
      </c>
      <c r="E13" s="211">
        <v>114</v>
      </c>
      <c r="F13" s="211">
        <v>114</v>
      </c>
      <c r="G13" s="600"/>
      <c r="H13" s="58" t="s">
        <v>40</v>
      </c>
      <c r="I13" s="205">
        <v>43312</v>
      </c>
      <c r="J13" s="205">
        <v>43392</v>
      </c>
      <c r="K13" s="279">
        <v>298</v>
      </c>
    </row>
    <row r="14" spans="1:11" ht="14.25">
      <c r="A14" s="600"/>
      <c r="B14" s="58" t="s">
        <v>113</v>
      </c>
      <c r="C14" s="205">
        <v>43657</v>
      </c>
      <c r="D14" s="205">
        <v>43777</v>
      </c>
      <c r="E14" s="279">
        <v>52</v>
      </c>
      <c r="F14" s="598">
        <v>98</v>
      </c>
      <c r="G14" s="600"/>
      <c r="H14" s="58" t="s">
        <v>41</v>
      </c>
      <c r="I14" s="205">
        <v>43312</v>
      </c>
      <c r="J14" s="205">
        <v>43392</v>
      </c>
      <c r="K14" s="279">
        <v>296</v>
      </c>
    </row>
    <row r="15" spans="1:11" ht="14.25">
      <c r="A15" s="600"/>
      <c r="B15" s="58" t="s">
        <v>113</v>
      </c>
      <c r="C15" s="205">
        <v>43625</v>
      </c>
      <c r="D15" s="205">
        <v>43745</v>
      </c>
      <c r="E15" s="279">
        <v>17</v>
      </c>
      <c r="F15" s="600"/>
      <c r="G15" s="600"/>
      <c r="H15" s="58" t="s">
        <v>23</v>
      </c>
      <c r="I15" s="205">
        <v>43616</v>
      </c>
      <c r="J15" s="205">
        <v>44711</v>
      </c>
      <c r="K15" s="279">
        <v>1059</v>
      </c>
    </row>
    <row r="16" spans="1:11" ht="14.25">
      <c r="A16" s="600"/>
      <c r="B16" s="58" t="s">
        <v>113</v>
      </c>
      <c r="C16" s="205">
        <v>43630</v>
      </c>
      <c r="D16" s="205">
        <v>43750</v>
      </c>
      <c r="E16" s="279">
        <v>29</v>
      </c>
      <c r="F16" s="599"/>
      <c r="G16" s="600"/>
      <c r="H16" s="58" t="s">
        <v>33</v>
      </c>
      <c r="I16" s="205">
        <v>43349</v>
      </c>
      <c r="J16" s="205">
        <v>44444</v>
      </c>
      <c r="K16" s="279">
        <v>29</v>
      </c>
    </row>
    <row r="17" spans="1:11" ht="14.25">
      <c r="A17" s="600"/>
      <c r="B17" s="58" t="s">
        <v>109</v>
      </c>
      <c r="C17" s="205">
        <v>43661</v>
      </c>
      <c r="D17" s="205">
        <v>43781</v>
      </c>
      <c r="E17" s="279">
        <v>32</v>
      </c>
      <c r="F17" s="598">
        <v>47</v>
      </c>
      <c r="G17" s="600"/>
      <c r="H17" s="58" t="s">
        <v>35</v>
      </c>
      <c r="I17" s="205">
        <v>43326</v>
      </c>
      <c r="J17" s="205">
        <v>44421</v>
      </c>
      <c r="K17" s="279">
        <v>26</v>
      </c>
    </row>
    <row r="18" spans="1:11" ht="14.25">
      <c r="A18" s="600"/>
      <c r="B18" s="58" t="s">
        <v>109</v>
      </c>
      <c r="C18" s="205">
        <v>43664</v>
      </c>
      <c r="D18" s="205">
        <v>43784</v>
      </c>
      <c r="E18" s="279">
        <v>15</v>
      </c>
      <c r="F18" s="599"/>
      <c r="G18" s="600"/>
      <c r="H18" s="58" t="s">
        <v>29</v>
      </c>
      <c r="I18" s="205">
        <v>43329</v>
      </c>
      <c r="J18" s="205">
        <v>43509</v>
      </c>
      <c r="K18" s="279">
        <v>561</v>
      </c>
    </row>
    <row r="19" spans="1:11" ht="14.25">
      <c r="A19" s="600"/>
      <c r="B19" s="58" t="s">
        <v>111</v>
      </c>
      <c r="C19" s="205">
        <v>43624</v>
      </c>
      <c r="D19" s="205">
        <v>43744</v>
      </c>
      <c r="E19" s="279">
        <v>8</v>
      </c>
      <c r="F19" s="598">
        <v>74</v>
      </c>
      <c r="G19" s="600"/>
      <c r="H19" s="58" t="s">
        <v>14</v>
      </c>
      <c r="I19" s="205">
        <v>43583</v>
      </c>
      <c r="J19" s="205">
        <v>44678</v>
      </c>
      <c r="K19" s="279">
        <v>237</v>
      </c>
    </row>
    <row r="20" spans="1:11" ht="14.25">
      <c r="A20" s="600"/>
      <c r="B20" s="58" t="s">
        <v>111</v>
      </c>
      <c r="C20" s="205">
        <v>43629</v>
      </c>
      <c r="D20" s="205">
        <v>43749</v>
      </c>
      <c r="E20" s="279">
        <v>66</v>
      </c>
      <c r="F20" s="599"/>
      <c r="G20" s="600"/>
      <c r="H20" s="58" t="s">
        <v>348</v>
      </c>
      <c r="I20" s="205">
        <v>43659</v>
      </c>
      <c r="J20" s="205">
        <v>43739</v>
      </c>
      <c r="K20" s="279">
        <v>234</v>
      </c>
    </row>
    <row r="21" spans="1:11" ht="14.25">
      <c r="A21" s="600"/>
      <c r="B21" s="58" t="s">
        <v>110</v>
      </c>
      <c r="C21" s="205">
        <v>43661</v>
      </c>
      <c r="D21" s="205">
        <v>43781</v>
      </c>
      <c r="E21" s="279">
        <v>177</v>
      </c>
      <c r="F21" s="279">
        <v>177</v>
      </c>
      <c r="G21" s="600"/>
      <c r="H21" s="58" t="s">
        <v>12</v>
      </c>
      <c r="I21" s="205">
        <v>43495</v>
      </c>
      <c r="J21" s="205">
        <v>43860</v>
      </c>
      <c r="K21" s="279">
        <v>499</v>
      </c>
    </row>
    <row r="22" spans="1:11" ht="14.25">
      <c r="A22" s="600"/>
      <c r="B22" s="58" t="s">
        <v>101</v>
      </c>
      <c r="C22" s="205">
        <v>43658</v>
      </c>
      <c r="D22" s="205">
        <v>43778</v>
      </c>
      <c r="E22" s="279">
        <v>49</v>
      </c>
      <c r="F22" s="598">
        <v>91</v>
      </c>
      <c r="G22" s="600"/>
      <c r="H22" s="58" t="s">
        <v>44</v>
      </c>
      <c r="I22" s="205">
        <v>42764</v>
      </c>
      <c r="J22" s="205">
        <v>43859</v>
      </c>
      <c r="K22" s="279">
        <v>14</v>
      </c>
    </row>
    <row r="23" spans="1:11" ht="14.25">
      <c r="A23" s="600"/>
      <c r="B23" s="58" t="s">
        <v>101</v>
      </c>
      <c r="C23" s="205">
        <v>43632</v>
      </c>
      <c r="D23" s="205">
        <v>43752</v>
      </c>
      <c r="E23" s="279">
        <v>42</v>
      </c>
      <c r="F23" s="599"/>
      <c r="G23" s="600"/>
      <c r="H23" s="58" t="s">
        <v>27</v>
      </c>
      <c r="I23" s="205">
        <v>43449</v>
      </c>
      <c r="J23" s="205">
        <v>43509</v>
      </c>
      <c r="K23" s="279">
        <v>33</v>
      </c>
    </row>
    <row r="24" spans="1:11" ht="14.25">
      <c r="A24" s="600"/>
      <c r="B24" s="58" t="s">
        <v>108</v>
      </c>
      <c r="C24" s="205">
        <v>43664</v>
      </c>
      <c r="D24" s="205">
        <v>43784</v>
      </c>
      <c r="E24" s="279">
        <v>8</v>
      </c>
      <c r="F24" s="598">
        <v>152</v>
      </c>
      <c r="G24" s="600"/>
      <c r="H24" s="58" t="s">
        <v>34</v>
      </c>
      <c r="I24" s="205">
        <v>43189</v>
      </c>
      <c r="J24" s="205">
        <v>44284</v>
      </c>
      <c r="K24" s="279">
        <v>31</v>
      </c>
    </row>
    <row r="25" spans="1:11" ht="14.25">
      <c r="A25" s="600"/>
      <c r="B25" s="58" t="s">
        <v>108</v>
      </c>
      <c r="C25" s="205">
        <v>43662</v>
      </c>
      <c r="D25" s="205">
        <v>43782</v>
      </c>
      <c r="E25" s="279">
        <v>84</v>
      </c>
      <c r="F25" s="600"/>
      <c r="G25" s="600"/>
      <c r="H25" s="58" t="s">
        <v>15</v>
      </c>
      <c r="I25" s="205">
        <v>43333</v>
      </c>
      <c r="J25" s="205">
        <v>43413</v>
      </c>
      <c r="K25" s="279">
        <v>1080</v>
      </c>
    </row>
    <row r="26" spans="1:11" ht="14.25">
      <c r="A26" s="600"/>
      <c r="B26" s="58" t="s">
        <v>108</v>
      </c>
      <c r="C26" s="205">
        <v>43655</v>
      </c>
      <c r="D26" s="205">
        <v>43775</v>
      </c>
      <c r="E26" s="279">
        <v>60</v>
      </c>
      <c r="F26" s="599"/>
      <c r="G26" s="600"/>
      <c r="H26" s="58" t="s">
        <v>18</v>
      </c>
      <c r="I26" s="205">
        <v>43333</v>
      </c>
      <c r="J26" s="205">
        <v>43413</v>
      </c>
      <c r="K26" s="279">
        <v>952</v>
      </c>
    </row>
    <row r="27" spans="1:11" ht="14.25">
      <c r="A27" s="600"/>
      <c r="B27" s="58" t="s">
        <v>103</v>
      </c>
      <c r="C27" s="205">
        <v>43657</v>
      </c>
      <c r="D27" s="205">
        <v>43777</v>
      </c>
      <c r="E27" s="279">
        <v>46</v>
      </c>
      <c r="F27" s="279">
        <v>46</v>
      </c>
      <c r="G27" s="600"/>
      <c r="H27" s="58" t="s">
        <v>32</v>
      </c>
      <c r="I27" s="205">
        <v>43427</v>
      </c>
      <c r="J27" s="205">
        <v>43507</v>
      </c>
      <c r="K27" s="279">
        <v>141</v>
      </c>
    </row>
    <row r="28" spans="1:11" ht="14.25">
      <c r="A28" s="600"/>
      <c r="B28" s="58" t="s">
        <v>106</v>
      </c>
      <c r="C28" s="205">
        <v>43656</v>
      </c>
      <c r="D28" s="205">
        <v>43776</v>
      </c>
      <c r="E28" s="279">
        <v>119</v>
      </c>
      <c r="F28" s="279">
        <v>119</v>
      </c>
      <c r="G28" s="600"/>
      <c r="H28" s="58" t="s">
        <v>354</v>
      </c>
      <c r="I28" s="205">
        <v>43663</v>
      </c>
      <c r="J28" s="205">
        <v>44758</v>
      </c>
      <c r="K28" s="279">
        <v>255</v>
      </c>
    </row>
    <row r="29" spans="1:11" ht="14.25">
      <c r="A29" s="600"/>
      <c r="B29" s="58" t="s">
        <v>8</v>
      </c>
      <c r="C29" s="205">
        <v>43663</v>
      </c>
      <c r="D29" s="205">
        <v>43723</v>
      </c>
      <c r="E29" s="279">
        <v>162</v>
      </c>
      <c r="F29" s="279">
        <v>162</v>
      </c>
      <c r="G29" s="600"/>
      <c r="H29" s="58" t="s">
        <v>38</v>
      </c>
      <c r="I29" s="205">
        <v>43363</v>
      </c>
      <c r="J29" s="205">
        <v>43423</v>
      </c>
      <c r="K29" s="279">
        <v>1</v>
      </c>
    </row>
    <row r="30" spans="1:11" ht="14.25">
      <c r="A30" s="600"/>
      <c r="B30" s="58" t="s">
        <v>7</v>
      </c>
      <c r="C30" s="205">
        <v>43651</v>
      </c>
      <c r="D30" s="205">
        <v>43711</v>
      </c>
      <c r="E30" s="279">
        <v>44</v>
      </c>
      <c r="F30" s="279">
        <v>44</v>
      </c>
      <c r="G30" s="600"/>
      <c r="H30" s="58" t="s">
        <v>25</v>
      </c>
      <c r="I30" s="205">
        <v>43483</v>
      </c>
      <c r="J30" s="205">
        <v>43563</v>
      </c>
      <c r="K30" s="279">
        <v>1396</v>
      </c>
    </row>
    <row r="31" spans="1:11" ht="14.25">
      <c r="A31" s="599"/>
      <c r="B31" s="58" t="s">
        <v>17</v>
      </c>
      <c r="C31" s="205">
        <v>43665</v>
      </c>
      <c r="D31" s="205">
        <v>43725</v>
      </c>
      <c r="E31" s="279">
        <v>43</v>
      </c>
      <c r="F31" s="279">
        <v>43</v>
      </c>
      <c r="G31" s="600"/>
      <c r="H31" s="58" t="s">
        <v>360</v>
      </c>
      <c r="I31" s="205">
        <v>43665</v>
      </c>
      <c r="J31" s="205">
        <v>44760</v>
      </c>
      <c r="K31" s="279">
        <v>272</v>
      </c>
    </row>
    <row r="32" spans="1:11" ht="14.25">
      <c r="A32" s="594" t="s">
        <v>296</v>
      </c>
      <c r="B32" s="58" t="s">
        <v>302</v>
      </c>
      <c r="C32" s="205">
        <v>43661</v>
      </c>
      <c r="D32" s="205">
        <v>43678</v>
      </c>
      <c r="E32" s="279">
        <v>1</v>
      </c>
      <c r="F32" s="598">
        <v>5</v>
      </c>
      <c r="G32" s="600"/>
      <c r="H32" s="58" t="s">
        <v>42</v>
      </c>
      <c r="I32" s="205">
        <v>43101</v>
      </c>
      <c r="J32" s="205">
        <v>44196</v>
      </c>
      <c r="K32" s="279">
        <v>109</v>
      </c>
    </row>
    <row r="33" spans="1:11" ht="14.25">
      <c r="A33" s="594"/>
      <c r="B33" s="58" t="s">
        <v>302</v>
      </c>
      <c r="C33" s="205">
        <v>43661</v>
      </c>
      <c r="D33" s="205">
        <v>43678</v>
      </c>
      <c r="E33" s="279">
        <v>1</v>
      </c>
      <c r="F33" s="600"/>
      <c r="G33" s="600"/>
      <c r="H33" s="58" t="s">
        <v>50</v>
      </c>
      <c r="I33" s="205">
        <v>42764</v>
      </c>
      <c r="J33" s="205">
        <v>43859</v>
      </c>
      <c r="K33" s="279">
        <v>13</v>
      </c>
    </row>
    <row r="34" spans="1:11" ht="14.25">
      <c r="A34" s="594"/>
      <c r="B34" s="58" t="s">
        <v>302</v>
      </c>
      <c r="C34" s="205">
        <v>43661</v>
      </c>
      <c r="D34" s="205">
        <v>43678</v>
      </c>
      <c r="E34" s="279">
        <v>1</v>
      </c>
      <c r="F34" s="600"/>
      <c r="G34" s="600"/>
      <c r="H34" s="58" t="s">
        <v>51</v>
      </c>
      <c r="I34" s="205">
        <v>42359</v>
      </c>
      <c r="J34" s="205">
        <v>44184</v>
      </c>
      <c r="K34" s="279">
        <v>13</v>
      </c>
    </row>
    <row r="35" spans="1:11" ht="14.25">
      <c r="A35" s="594"/>
      <c r="B35" s="58" t="s">
        <v>302</v>
      </c>
      <c r="C35" s="205">
        <v>43661</v>
      </c>
      <c r="D35" s="205">
        <v>43678</v>
      </c>
      <c r="E35" s="279">
        <v>1</v>
      </c>
      <c r="F35" s="600"/>
      <c r="G35" s="600"/>
      <c r="H35" s="58" t="s">
        <v>37</v>
      </c>
      <c r="I35" s="205">
        <v>42781</v>
      </c>
      <c r="J35" s="205">
        <v>44606</v>
      </c>
      <c r="K35" s="279">
        <v>1</v>
      </c>
    </row>
    <row r="36" spans="1:11" ht="14.25">
      <c r="A36" s="594"/>
      <c r="B36" s="58" t="s">
        <v>302</v>
      </c>
      <c r="C36" s="205">
        <v>43661</v>
      </c>
      <c r="D36" s="205">
        <v>43678</v>
      </c>
      <c r="E36" s="279">
        <v>1</v>
      </c>
      <c r="F36" s="599"/>
      <c r="G36" s="600"/>
      <c r="H36" s="58" t="s">
        <v>36</v>
      </c>
      <c r="I36" s="205">
        <v>43316</v>
      </c>
      <c r="J36" s="205">
        <v>44411</v>
      </c>
      <c r="K36" s="279">
        <v>21</v>
      </c>
    </row>
    <row r="37" spans="1:11" ht="14.25">
      <c r="A37" s="594"/>
      <c r="B37" s="58" t="s">
        <v>26</v>
      </c>
      <c r="C37" s="205">
        <v>42942</v>
      </c>
      <c r="D37" s="205">
        <v>43671</v>
      </c>
      <c r="E37" s="279">
        <v>13</v>
      </c>
      <c r="F37" s="279">
        <v>13</v>
      </c>
      <c r="G37" s="600"/>
      <c r="H37" s="58" t="s">
        <v>260</v>
      </c>
      <c r="I37" s="205">
        <v>43656</v>
      </c>
      <c r="J37" s="205">
        <v>43776</v>
      </c>
      <c r="K37" s="279">
        <v>0</v>
      </c>
    </row>
    <row r="38" spans="1:11" ht="14.25">
      <c r="A38" s="280"/>
      <c r="B38" s="226"/>
      <c r="C38" s="284"/>
      <c r="D38" s="284"/>
      <c r="E38" s="278"/>
      <c r="F38" s="283"/>
      <c r="G38" s="600"/>
      <c r="H38" s="58" t="s">
        <v>260</v>
      </c>
      <c r="I38" s="205">
        <v>43656</v>
      </c>
      <c r="J38" s="205">
        <v>43776</v>
      </c>
      <c r="K38" s="279">
        <v>382</v>
      </c>
    </row>
    <row r="39" spans="1:11" ht="14.25">
      <c r="G39" s="600"/>
      <c r="H39" s="58" t="s">
        <v>48</v>
      </c>
      <c r="I39" s="205">
        <v>42764</v>
      </c>
      <c r="J39" s="205">
        <v>43859</v>
      </c>
      <c r="K39" s="279">
        <v>26</v>
      </c>
    </row>
    <row r="40" spans="1:11" ht="14.25">
      <c r="G40" s="600"/>
      <c r="H40" s="58" t="s">
        <v>47</v>
      </c>
      <c r="I40" s="205">
        <v>43074</v>
      </c>
      <c r="J40" s="205">
        <v>44169</v>
      </c>
      <c r="K40" s="279">
        <v>29</v>
      </c>
    </row>
    <row r="41" spans="1:11" ht="14.25">
      <c r="G41" s="600"/>
      <c r="H41" s="58" t="s">
        <v>43</v>
      </c>
      <c r="I41" s="205">
        <v>42948</v>
      </c>
      <c r="J41" s="205">
        <v>44043</v>
      </c>
      <c r="K41" s="279">
        <v>6</v>
      </c>
    </row>
    <row r="42" spans="1:11" ht="14.25">
      <c r="G42" s="600"/>
      <c r="H42" s="58" t="s">
        <v>352</v>
      </c>
      <c r="I42" s="205">
        <v>43663</v>
      </c>
      <c r="J42" s="205">
        <v>44758</v>
      </c>
      <c r="K42" s="279">
        <v>298</v>
      </c>
    </row>
    <row r="43" spans="1:11" ht="14.25">
      <c r="G43" s="600"/>
      <c r="H43" s="58" t="s">
        <v>24</v>
      </c>
      <c r="I43" s="205">
        <v>43424</v>
      </c>
      <c r="J43" s="205">
        <v>43789</v>
      </c>
      <c r="K43" s="279">
        <v>996</v>
      </c>
    </row>
    <row r="44" spans="1:11" ht="14.25">
      <c r="G44" s="599"/>
      <c r="H44" s="58" t="s">
        <v>28</v>
      </c>
      <c r="I44" s="205">
        <v>43366</v>
      </c>
      <c r="J44" s="205">
        <v>43367</v>
      </c>
      <c r="K44" s="279">
        <v>132</v>
      </c>
    </row>
  </sheetData>
  <sortState ref="A2:J81">
    <sortCondition ref="B2:B81"/>
  </sortState>
  <mergeCells count="12">
    <mergeCell ref="F24:F26"/>
    <mergeCell ref="F32:F36"/>
    <mergeCell ref="A1:K1"/>
    <mergeCell ref="A32:A37"/>
    <mergeCell ref="A3:A31"/>
    <mergeCell ref="G3:G44"/>
    <mergeCell ref="F6:F7"/>
    <mergeCell ref="F10:F12"/>
    <mergeCell ref="F14:F16"/>
    <mergeCell ref="F17:F18"/>
    <mergeCell ref="F19:F20"/>
    <mergeCell ref="F22:F23"/>
  </mergeCells>
  <phoneticPr fontId="1" type="noConversion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sqref="A1:K1"/>
    </sheetView>
  </sheetViews>
  <sheetFormatPr defaultRowHeight="13.5"/>
  <cols>
    <col min="1" max="1" width="6" style="38" bestFit="1" customWidth="1"/>
    <col min="2" max="2" width="45.5" bestFit="1" customWidth="1"/>
    <col min="3" max="3" width="8.875" bestFit="1" customWidth="1"/>
    <col min="4" max="4" width="9.75" bestFit="1" customWidth="1"/>
    <col min="5" max="5" width="6" bestFit="1" customWidth="1"/>
    <col min="6" max="6" width="7.125" bestFit="1" customWidth="1"/>
    <col min="7" max="7" width="22.5" bestFit="1" customWidth="1"/>
    <col min="8" max="9" width="9.75" bestFit="1" customWidth="1"/>
    <col min="10" max="11" width="6" bestFit="1" customWidth="1"/>
  </cols>
  <sheetData>
    <row r="1" spans="1:11">
      <c r="A1" s="533" t="s">
        <v>365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4.25">
      <c r="A2" s="14" t="s">
        <v>75</v>
      </c>
      <c r="B2" s="14" t="s">
        <v>1</v>
      </c>
      <c r="C2" s="14" t="s">
        <v>2</v>
      </c>
      <c r="D2" s="14" t="s">
        <v>363</v>
      </c>
      <c r="E2" s="14" t="s">
        <v>4</v>
      </c>
      <c r="F2" s="14" t="s">
        <v>75</v>
      </c>
      <c r="G2" s="14" t="s">
        <v>1</v>
      </c>
      <c r="H2" s="14" t="s">
        <v>2</v>
      </c>
      <c r="I2" s="14" t="s">
        <v>363</v>
      </c>
      <c r="J2" s="14" t="s">
        <v>4</v>
      </c>
      <c r="K2" s="14" t="s">
        <v>5</v>
      </c>
    </row>
    <row r="3" spans="1:11" ht="14.25">
      <c r="A3" s="594" t="s">
        <v>193</v>
      </c>
      <c r="B3" s="58" t="s">
        <v>116</v>
      </c>
      <c r="C3" s="221">
        <v>43663</v>
      </c>
      <c r="D3" s="221">
        <v>43723</v>
      </c>
      <c r="E3" s="58">
        <v>53</v>
      </c>
      <c r="F3" s="542" t="s">
        <v>192</v>
      </c>
      <c r="G3" s="58" t="s">
        <v>149</v>
      </c>
      <c r="H3" s="221">
        <v>43572</v>
      </c>
      <c r="I3" s="221">
        <v>43937</v>
      </c>
      <c r="J3" s="58">
        <v>254</v>
      </c>
      <c r="K3" s="58">
        <v>254</v>
      </c>
    </row>
    <row r="4" spans="1:11" ht="14.25">
      <c r="A4" s="594"/>
      <c r="B4" s="58" t="s">
        <v>16</v>
      </c>
      <c r="C4" s="221">
        <v>43668</v>
      </c>
      <c r="D4" s="221">
        <v>43703</v>
      </c>
      <c r="E4" s="58">
        <v>20</v>
      </c>
      <c r="F4" s="542"/>
      <c r="G4" s="58" t="s">
        <v>347</v>
      </c>
      <c r="H4" s="221">
        <v>43657</v>
      </c>
      <c r="I4" s="221">
        <v>43737</v>
      </c>
      <c r="J4" s="58">
        <v>1551</v>
      </c>
      <c r="K4" s="58">
        <v>1551</v>
      </c>
    </row>
    <row r="5" spans="1:11" ht="14.25">
      <c r="A5" s="594"/>
      <c r="B5" s="58" t="s">
        <v>21</v>
      </c>
      <c r="C5" s="221">
        <v>43667</v>
      </c>
      <c r="D5" s="221">
        <v>43757</v>
      </c>
      <c r="E5" s="58">
        <v>234</v>
      </c>
      <c r="F5" s="542"/>
      <c r="G5" s="58" t="s">
        <v>13</v>
      </c>
      <c r="H5" s="221">
        <v>43606</v>
      </c>
      <c r="I5" s="221">
        <v>43971</v>
      </c>
      <c r="J5" s="58">
        <v>599</v>
      </c>
      <c r="K5" s="58">
        <v>599</v>
      </c>
    </row>
    <row r="6" spans="1:11" ht="14.25">
      <c r="A6" s="594"/>
      <c r="B6" s="58" t="s">
        <v>21</v>
      </c>
      <c r="C6" s="221">
        <v>43638</v>
      </c>
      <c r="D6" s="221">
        <v>43728</v>
      </c>
      <c r="E6" s="58">
        <v>94</v>
      </c>
      <c r="F6" s="542"/>
      <c r="G6" s="58" t="s">
        <v>20</v>
      </c>
      <c r="H6" s="221">
        <v>43619</v>
      </c>
      <c r="I6" s="221">
        <v>43699</v>
      </c>
      <c r="J6" s="58">
        <v>599</v>
      </c>
      <c r="K6" s="58">
        <v>599</v>
      </c>
    </row>
    <row r="7" spans="1:11" ht="14.25">
      <c r="A7" s="594"/>
      <c r="B7" s="58" t="s">
        <v>10</v>
      </c>
      <c r="C7" s="221">
        <v>43662</v>
      </c>
      <c r="D7" s="221">
        <v>43692</v>
      </c>
      <c r="E7" s="58">
        <v>44</v>
      </c>
      <c r="F7" s="542"/>
      <c r="G7" s="58" t="s">
        <v>22</v>
      </c>
      <c r="H7" s="221">
        <v>43483</v>
      </c>
      <c r="I7" s="221">
        <v>43563</v>
      </c>
      <c r="J7" s="58">
        <v>1396</v>
      </c>
      <c r="K7" s="58">
        <v>1396</v>
      </c>
    </row>
    <row r="8" spans="1:11" ht="14.25">
      <c r="A8" s="594"/>
      <c r="B8" s="58" t="s">
        <v>11</v>
      </c>
      <c r="C8" s="221">
        <v>43663</v>
      </c>
      <c r="D8" s="221">
        <v>43723</v>
      </c>
      <c r="E8" s="58">
        <v>15</v>
      </c>
      <c r="F8" s="542"/>
      <c r="G8" s="58" t="s">
        <v>46</v>
      </c>
      <c r="H8" s="221">
        <v>43213</v>
      </c>
      <c r="I8" s="221">
        <v>43573</v>
      </c>
      <c r="J8" s="58">
        <v>140</v>
      </c>
      <c r="K8" s="58">
        <v>140</v>
      </c>
    </row>
    <row r="9" spans="1:11" ht="14.25">
      <c r="A9" s="594"/>
      <c r="B9" s="58" t="s">
        <v>8</v>
      </c>
      <c r="C9" s="221">
        <v>43663</v>
      </c>
      <c r="D9" s="221">
        <v>43723</v>
      </c>
      <c r="E9" s="58">
        <v>146</v>
      </c>
      <c r="F9" s="542"/>
      <c r="G9" s="58" t="s">
        <v>45</v>
      </c>
      <c r="H9" s="221">
        <v>42764</v>
      </c>
      <c r="I9" s="221">
        <v>43859</v>
      </c>
      <c r="J9" s="58">
        <v>159</v>
      </c>
      <c r="K9" s="58">
        <v>159</v>
      </c>
    </row>
    <row r="10" spans="1:11" ht="14.25">
      <c r="A10" s="594"/>
      <c r="B10" s="58" t="s">
        <v>7</v>
      </c>
      <c r="C10" s="221">
        <v>43651</v>
      </c>
      <c r="D10" s="221">
        <v>43711</v>
      </c>
      <c r="E10" s="58">
        <v>43</v>
      </c>
      <c r="F10" s="542"/>
      <c r="G10" s="58" t="s">
        <v>353</v>
      </c>
      <c r="H10" s="221">
        <v>43663</v>
      </c>
      <c r="I10" s="221">
        <v>44758</v>
      </c>
      <c r="J10" s="58">
        <v>258</v>
      </c>
      <c r="K10" s="58">
        <v>258</v>
      </c>
    </row>
    <row r="11" spans="1:11" ht="14.25">
      <c r="A11" s="594"/>
      <c r="B11" s="58" t="s">
        <v>17</v>
      </c>
      <c r="C11" s="221">
        <v>43665</v>
      </c>
      <c r="D11" s="221">
        <v>43725</v>
      </c>
      <c r="E11" s="58">
        <v>40</v>
      </c>
      <c r="F11" s="542"/>
      <c r="G11" s="58" t="s">
        <v>49</v>
      </c>
      <c r="H11" s="221">
        <v>42777</v>
      </c>
      <c r="I11" s="221">
        <v>44602</v>
      </c>
      <c r="J11" s="58">
        <v>256</v>
      </c>
      <c r="K11" s="58">
        <v>256</v>
      </c>
    </row>
    <row r="12" spans="1:11" ht="14.25">
      <c r="A12" s="594"/>
      <c r="B12" s="58" t="s">
        <v>112</v>
      </c>
      <c r="C12" s="221">
        <v>43621</v>
      </c>
      <c r="D12" s="221">
        <v>43741</v>
      </c>
      <c r="E12" s="58">
        <v>3</v>
      </c>
      <c r="F12" s="542"/>
      <c r="G12" s="58" t="s">
        <v>30</v>
      </c>
      <c r="H12" s="221">
        <v>43298</v>
      </c>
      <c r="I12" s="221">
        <v>43478</v>
      </c>
      <c r="J12" s="58">
        <v>85</v>
      </c>
      <c r="K12" s="58">
        <v>85</v>
      </c>
    </row>
    <row r="13" spans="1:11" ht="14.25">
      <c r="A13" s="594"/>
      <c r="B13" s="58" t="s">
        <v>112</v>
      </c>
      <c r="C13" s="221">
        <v>43641</v>
      </c>
      <c r="D13" s="221">
        <v>43761</v>
      </c>
      <c r="E13" s="58">
        <v>50</v>
      </c>
      <c r="F13" s="542"/>
      <c r="G13" s="58" t="s">
        <v>40</v>
      </c>
      <c r="H13" s="221">
        <v>43312</v>
      </c>
      <c r="I13" s="221">
        <v>43392</v>
      </c>
      <c r="J13" s="58">
        <v>298</v>
      </c>
      <c r="K13" s="58">
        <v>298</v>
      </c>
    </row>
    <row r="14" spans="1:11" ht="14.25">
      <c r="A14" s="594"/>
      <c r="B14" s="58" t="s">
        <v>112</v>
      </c>
      <c r="C14" s="221">
        <v>43630</v>
      </c>
      <c r="D14" s="221">
        <v>43750</v>
      </c>
      <c r="E14" s="58">
        <v>45</v>
      </c>
      <c r="F14" s="542"/>
      <c r="G14" s="58" t="s">
        <v>41</v>
      </c>
      <c r="H14" s="221">
        <v>43312</v>
      </c>
      <c r="I14" s="221">
        <v>43392</v>
      </c>
      <c r="J14" s="58">
        <v>296</v>
      </c>
      <c r="K14" s="58">
        <v>296</v>
      </c>
    </row>
    <row r="15" spans="1:11" ht="14.25">
      <c r="A15" s="594"/>
      <c r="B15" s="58" t="s">
        <v>104</v>
      </c>
      <c r="C15" s="221">
        <v>43664</v>
      </c>
      <c r="D15" s="221">
        <v>43784</v>
      </c>
      <c r="E15" s="58">
        <v>75</v>
      </c>
      <c r="F15" s="542"/>
      <c r="G15" s="58" t="s">
        <v>23</v>
      </c>
      <c r="H15" s="221">
        <v>43616</v>
      </c>
      <c r="I15" s="221">
        <v>44711</v>
      </c>
      <c r="J15" s="58">
        <v>1058</v>
      </c>
      <c r="K15" s="58">
        <v>1058</v>
      </c>
    </row>
    <row r="16" spans="1:11" ht="14.25">
      <c r="A16" s="594"/>
      <c r="B16" s="58" t="s">
        <v>113</v>
      </c>
      <c r="C16" s="221">
        <v>43657</v>
      </c>
      <c r="D16" s="221">
        <v>43777</v>
      </c>
      <c r="E16" s="58">
        <v>52</v>
      </c>
      <c r="F16" s="542"/>
      <c r="G16" s="58" t="s">
        <v>312</v>
      </c>
      <c r="H16" s="221">
        <v>43656</v>
      </c>
      <c r="I16" s="221">
        <v>44386</v>
      </c>
      <c r="J16" s="58">
        <v>71</v>
      </c>
      <c r="K16" s="58">
        <v>71</v>
      </c>
    </row>
    <row r="17" spans="1:11" ht="14.25">
      <c r="A17" s="594"/>
      <c r="B17" s="58" t="s">
        <v>113</v>
      </c>
      <c r="C17" s="221">
        <v>43625</v>
      </c>
      <c r="D17" s="221">
        <v>43745</v>
      </c>
      <c r="E17" s="58">
        <v>15</v>
      </c>
      <c r="F17" s="542"/>
      <c r="G17" s="58" t="s">
        <v>33</v>
      </c>
      <c r="H17" s="221">
        <v>43349</v>
      </c>
      <c r="I17" s="221">
        <v>44444</v>
      </c>
      <c r="J17" s="58">
        <v>29</v>
      </c>
      <c r="K17" s="58">
        <v>29</v>
      </c>
    </row>
    <row r="18" spans="1:11" ht="14.25">
      <c r="A18" s="594"/>
      <c r="B18" s="58" t="s">
        <v>113</v>
      </c>
      <c r="C18" s="221">
        <v>43630</v>
      </c>
      <c r="D18" s="221">
        <v>43750</v>
      </c>
      <c r="E18" s="58">
        <v>29</v>
      </c>
      <c r="F18" s="542"/>
      <c r="G18" s="58" t="s">
        <v>35</v>
      </c>
      <c r="H18" s="221">
        <v>43326</v>
      </c>
      <c r="I18" s="221">
        <v>44421</v>
      </c>
      <c r="J18" s="58">
        <v>26</v>
      </c>
      <c r="K18" s="58">
        <v>26</v>
      </c>
    </row>
    <row r="19" spans="1:11" ht="14.25">
      <c r="A19" s="594"/>
      <c r="B19" s="58" t="s">
        <v>109</v>
      </c>
      <c r="C19" s="221">
        <v>43661</v>
      </c>
      <c r="D19" s="221">
        <v>43781</v>
      </c>
      <c r="E19" s="58">
        <v>30</v>
      </c>
      <c r="F19" s="542"/>
      <c r="G19" s="58" t="s">
        <v>29</v>
      </c>
      <c r="H19" s="221">
        <v>43329</v>
      </c>
      <c r="I19" s="221">
        <v>43509</v>
      </c>
      <c r="J19" s="58">
        <v>561</v>
      </c>
      <c r="K19" s="58">
        <v>561</v>
      </c>
    </row>
    <row r="20" spans="1:11" ht="14.25">
      <c r="A20" s="594"/>
      <c r="B20" s="58" t="s">
        <v>109</v>
      </c>
      <c r="C20" s="221">
        <v>43664</v>
      </c>
      <c r="D20" s="221">
        <v>43784</v>
      </c>
      <c r="E20" s="58">
        <v>15</v>
      </c>
      <c r="F20" s="542"/>
      <c r="G20" s="58" t="s">
        <v>14</v>
      </c>
      <c r="H20" s="221">
        <v>43583</v>
      </c>
      <c r="I20" s="221">
        <v>44678</v>
      </c>
      <c r="J20" s="58">
        <v>231</v>
      </c>
      <c r="K20" s="58">
        <v>231</v>
      </c>
    </row>
    <row r="21" spans="1:11" ht="14.25">
      <c r="A21" s="594"/>
      <c r="B21" s="58" t="s">
        <v>111</v>
      </c>
      <c r="C21" s="221">
        <v>43624</v>
      </c>
      <c r="D21" s="221">
        <v>43744</v>
      </c>
      <c r="E21" s="58">
        <v>6</v>
      </c>
      <c r="F21" s="542"/>
      <c r="G21" s="58" t="s">
        <v>348</v>
      </c>
      <c r="H21" s="221">
        <v>43659</v>
      </c>
      <c r="I21" s="221">
        <v>43739</v>
      </c>
      <c r="J21" s="58">
        <v>197</v>
      </c>
      <c r="K21" s="58">
        <v>197</v>
      </c>
    </row>
    <row r="22" spans="1:11" ht="14.25">
      <c r="A22" s="594"/>
      <c r="B22" s="58" t="s">
        <v>111</v>
      </c>
      <c r="C22" s="221">
        <v>43629</v>
      </c>
      <c r="D22" s="221">
        <v>43749</v>
      </c>
      <c r="E22" s="58">
        <v>66</v>
      </c>
      <c r="F22" s="542"/>
      <c r="G22" s="58" t="s">
        <v>12</v>
      </c>
      <c r="H22" s="221">
        <v>43495</v>
      </c>
      <c r="I22" s="221">
        <v>43860</v>
      </c>
      <c r="J22" s="58">
        <v>499</v>
      </c>
      <c r="K22" s="58">
        <v>499</v>
      </c>
    </row>
    <row r="23" spans="1:11" ht="14.25">
      <c r="A23" s="594"/>
      <c r="B23" s="58" t="s">
        <v>110</v>
      </c>
      <c r="C23" s="221">
        <v>43661</v>
      </c>
      <c r="D23" s="221">
        <v>43781</v>
      </c>
      <c r="E23" s="58">
        <v>97</v>
      </c>
      <c r="F23" s="542"/>
      <c r="G23" s="58" t="s">
        <v>44</v>
      </c>
      <c r="H23" s="221">
        <v>42764</v>
      </c>
      <c r="I23" s="221">
        <v>43859</v>
      </c>
      <c r="J23" s="58">
        <v>14</v>
      </c>
      <c r="K23" s="58">
        <v>14</v>
      </c>
    </row>
    <row r="24" spans="1:11" ht="14.25">
      <c r="A24" s="594"/>
      <c r="B24" s="58" t="s">
        <v>101</v>
      </c>
      <c r="C24" s="221">
        <v>43658</v>
      </c>
      <c r="D24" s="221">
        <v>43778</v>
      </c>
      <c r="E24" s="58">
        <v>49</v>
      </c>
      <c r="F24" s="542"/>
      <c r="G24" s="58" t="s">
        <v>27</v>
      </c>
      <c r="H24" s="221">
        <v>43449</v>
      </c>
      <c r="I24" s="221">
        <v>43509</v>
      </c>
      <c r="J24" s="58">
        <v>33</v>
      </c>
      <c r="K24" s="58">
        <v>33</v>
      </c>
    </row>
    <row r="25" spans="1:11" ht="14.25">
      <c r="A25" s="594"/>
      <c r="B25" s="58" t="s">
        <v>101</v>
      </c>
      <c r="C25" s="221">
        <v>43632</v>
      </c>
      <c r="D25" s="221">
        <v>43752</v>
      </c>
      <c r="E25" s="58">
        <v>39</v>
      </c>
      <c r="F25" s="542"/>
      <c r="G25" s="58" t="s">
        <v>34</v>
      </c>
      <c r="H25" s="221">
        <v>43189</v>
      </c>
      <c r="I25" s="221">
        <v>44284</v>
      </c>
      <c r="J25" s="58">
        <v>31</v>
      </c>
      <c r="K25" s="58">
        <v>31</v>
      </c>
    </row>
    <row r="26" spans="1:11" ht="14.25">
      <c r="A26" s="594"/>
      <c r="B26" s="58" t="s">
        <v>108</v>
      </c>
      <c r="C26" s="221">
        <v>43664</v>
      </c>
      <c r="D26" s="221">
        <v>43784</v>
      </c>
      <c r="E26" s="58">
        <v>8</v>
      </c>
      <c r="F26" s="542"/>
      <c r="G26" s="58" t="s">
        <v>15</v>
      </c>
      <c r="H26" s="221">
        <v>43333</v>
      </c>
      <c r="I26" s="221">
        <v>43413</v>
      </c>
      <c r="J26" s="58">
        <v>1072</v>
      </c>
      <c r="K26" s="58">
        <v>1072</v>
      </c>
    </row>
    <row r="27" spans="1:11" ht="14.25">
      <c r="A27" s="594"/>
      <c r="B27" s="58" t="s">
        <v>108</v>
      </c>
      <c r="C27" s="221">
        <v>43662</v>
      </c>
      <c r="D27" s="221">
        <v>43782</v>
      </c>
      <c r="E27" s="58">
        <v>84</v>
      </c>
      <c r="F27" s="542"/>
      <c r="G27" s="58" t="s">
        <v>18</v>
      </c>
      <c r="H27" s="221">
        <v>43333</v>
      </c>
      <c r="I27" s="221">
        <v>43413</v>
      </c>
      <c r="J27" s="58">
        <v>948</v>
      </c>
      <c r="K27" s="58">
        <v>948</v>
      </c>
    </row>
    <row r="28" spans="1:11" ht="14.25">
      <c r="A28" s="594"/>
      <c r="B28" s="58" t="s">
        <v>108</v>
      </c>
      <c r="C28" s="221">
        <v>43655</v>
      </c>
      <c r="D28" s="221">
        <v>43775</v>
      </c>
      <c r="E28" s="58">
        <v>53</v>
      </c>
      <c r="F28" s="542"/>
      <c r="G28" s="58" t="s">
        <v>32</v>
      </c>
      <c r="H28" s="221">
        <v>43427</v>
      </c>
      <c r="I28" s="221">
        <v>43507</v>
      </c>
      <c r="J28" s="58">
        <v>141</v>
      </c>
      <c r="K28" s="58">
        <v>141</v>
      </c>
    </row>
    <row r="29" spans="1:11" ht="14.25">
      <c r="A29" s="594"/>
      <c r="B29" s="58" t="s">
        <v>103</v>
      </c>
      <c r="C29" s="221">
        <v>43657</v>
      </c>
      <c r="D29" s="221">
        <v>43777</v>
      </c>
      <c r="E29" s="58">
        <v>43</v>
      </c>
      <c r="F29" s="542"/>
      <c r="G29" s="58" t="s">
        <v>354</v>
      </c>
      <c r="H29" s="221">
        <v>43663</v>
      </c>
      <c r="I29" s="221">
        <v>44758</v>
      </c>
      <c r="J29" s="58">
        <v>248</v>
      </c>
      <c r="K29" s="58">
        <v>248</v>
      </c>
    </row>
    <row r="30" spans="1:11" ht="14.25">
      <c r="A30" s="594"/>
      <c r="B30" s="58" t="s">
        <v>106</v>
      </c>
      <c r="C30" s="221">
        <v>43656</v>
      </c>
      <c r="D30" s="221">
        <v>43776</v>
      </c>
      <c r="E30" s="58">
        <v>114</v>
      </c>
      <c r="F30" s="542"/>
      <c r="G30" s="58" t="s">
        <v>38</v>
      </c>
      <c r="H30" s="221">
        <v>43363</v>
      </c>
      <c r="I30" s="221">
        <v>43423</v>
      </c>
      <c r="J30" s="58">
        <v>1</v>
      </c>
      <c r="K30" s="58">
        <v>1</v>
      </c>
    </row>
    <row r="31" spans="1:11" ht="14.25">
      <c r="A31" s="594" t="s">
        <v>340</v>
      </c>
      <c r="B31" s="58" t="s">
        <v>302</v>
      </c>
      <c r="C31" s="221">
        <v>43668</v>
      </c>
      <c r="D31" s="221">
        <v>43685</v>
      </c>
      <c r="E31" s="58">
        <v>1288</v>
      </c>
      <c r="F31" s="542"/>
      <c r="G31" s="58" t="s">
        <v>25</v>
      </c>
      <c r="H31" s="221">
        <v>43483</v>
      </c>
      <c r="I31" s="221">
        <v>43563</v>
      </c>
      <c r="J31" s="58">
        <v>1396</v>
      </c>
      <c r="K31" s="58">
        <v>1396</v>
      </c>
    </row>
    <row r="32" spans="1:11" ht="14.25">
      <c r="A32" s="594"/>
      <c r="B32" s="58" t="s">
        <v>301</v>
      </c>
      <c r="C32" s="221">
        <v>43661</v>
      </c>
      <c r="D32" s="221">
        <v>43678</v>
      </c>
      <c r="E32" s="58">
        <v>576</v>
      </c>
      <c r="F32" s="542"/>
      <c r="G32" s="58" t="s">
        <v>360</v>
      </c>
      <c r="H32" s="221">
        <v>43665</v>
      </c>
      <c r="I32" s="221">
        <v>44760</v>
      </c>
      <c r="J32" s="58">
        <v>260</v>
      </c>
      <c r="K32" s="58">
        <v>260</v>
      </c>
    </row>
    <row r="33" spans="1:11" ht="14.25">
      <c r="A33" s="594" t="s">
        <v>134</v>
      </c>
      <c r="B33" s="58" t="s">
        <v>302</v>
      </c>
      <c r="C33" s="221">
        <v>43661</v>
      </c>
      <c r="D33" s="221">
        <v>43678</v>
      </c>
      <c r="E33" s="58">
        <v>1</v>
      </c>
      <c r="F33" s="542"/>
      <c r="G33" s="58" t="s">
        <v>42</v>
      </c>
      <c r="H33" s="221">
        <v>43101</v>
      </c>
      <c r="I33" s="221">
        <v>44196</v>
      </c>
      <c r="J33" s="58">
        <v>109</v>
      </c>
      <c r="K33" s="58">
        <v>109</v>
      </c>
    </row>
    <row r="34" spans="1:11" ht="14.25">
      <c r="A34" s="594"/>
      <c r="B34" s="58" t="s">
        <v>364</v>
      </c>
      <c r="C34" s="221">
        <v>43661</v>
      </c>
      <c r="D34" s="221">
        <v>43678</v>
      </c>
      <c r="E34" s="58">
        <v>1</v>
      </c>
      <c r="F34" s="542"/>
      <c r="G34" s="58" t="s">
        <v>50</v>
      </c>
      <c r="H34" s="221">
        <v>42764</v>
      </c>
      <c r="I34" s="221">
        <v>43859</v>
      </c>
      <c r="J34" s="58">
        <v>13</v>
      </c>
      <c r="K34" s="58">
        <v>13</v>
      </c>
    </row>
    <row r="35" spans="1:11" ht="14.25">
      <c r="A35" s="594"/>
      <c r="B35" s="58" t="s">
        <v>302</v>
      </c>
      <c r="C35" s="221">
        <v>43661</v>
      </c>
      <c r="D35" s="221">
        <v>43678</v>
      </c>
      <c r="E35" s="58">
        <v>1</v>
      </c>
      <c r="F35" s="542"/>
      <c r="G35" s="58" t="s">
        <v>51</v>
      </c>
      <c r="H35" s="221">
        <v>42359</v>
      </c>
      <c r="I35" s="221">
        <v>44184</v>
      </c>
      <c r="J35" s="58">
        <v>13</v>
      </c>
      <c r="K35" s="58">
        <v>13</v>
      </c>
    </row>
    <row r="36" spans="1:11" ht="14.25">
      <c r="A36" s="594"/>
      <c r="B36" s="58" t="s">
        <v>302</v>
      </c>
      <c r="C36" s="221">
        <v>43661</v>
      </c>
      <c r="D36" s="221">
        <v>43678</v>
      </c>
      <c r="E36" s="58">
        <v>1</v>
      </c>
      <c r="F36" s="542"/>
      <c r="G36" s="58" t="s">
        <v>37</v>
      </c>
      <c r="H36" s="221">
        <v>42781</v>
      </c>
      <c r="I36" s="221">
        <v>44606</v>
      </c>
      <c r="J36" s="58">
        <v>1</v>
      </c>
      <c r="K36" s="58">
        <v>1</v>
      </c>
    </row>
    <row r="37" spans="1:11" ht="14.25">
      <c r="A37" s="594"/>
      <c r="B37" s="58" t="s">
        <v>302</v>
      </c>
      <c r="C37" s="221">
        <v>43661</v>
      </c>
      <c r="D37" s="221">
        <v>43678</v>
      </c>
      <c r="E37" s="58">
        <v>1</v>
      </c>
      <c r="F37" s="542"/>
      <c r="G37" s="58" t="s">
        <v>36</v>
      </c>
      <c r="H37" s="221">
        <v>43316</v>
      </c>
      <c r="I37" s="221">
        <v>44411</v>
      </c>
      <c r="J37" s="58">
        <v>21</v>
      </c>
      <c r="K37" s="58">
        <v>21</v>
      </c>
    </row>
    <row r="38" spans="1:11" ht="14.25">
      <c r="A38" s="594"/>
      <c r="B38" s="58" t="s">
        <v>26</v>
      </c>
      <c r="C38" s="221">
        <v>42942</v>
      </c>
      <c r="D38" s="221">
        <v>43671</v>
      </c>
      <c r="E38" s="58">
        <v>13</v>
      </c>
      <c r="F38" s="542"/>
      <c r="G38" s="58" t="s">
        <v>260</v>
      </c>
      <c r="H38" s="221">
        <v>43656</v>
      </c>
      <c r="I38" s="221">
        <v>43776</v>
      </c>
      <c r="J38" s="58">
        <v>337</v>
      </c>
      <c r="K38" s="58">
        <v>337</v>
      </c>
    </row>
    <row r="39" spans="1:11" ht="14.25">
      <c r="A39" s="281"/>
      <c r="B39" s="50"/>
      <c r="C39" s="50"/>
      <c r="D39" s="50"/>
      <c r="E39" s="50"/>
      <c r="F39" s="542"/>
      <c r="G39" s="58" t="s">
        <v>48</v>
      </c>
      <c r="H39" s="221">
        <v>42764</v>
      </c>
      <c r="I39" s="221">
        <v>43859</v>
      </c>
      <c r="J39" s="58">
        <v>26</v>
      </c>
      <c r="K39" s="58">
        <v>26</v>
      </c>
    </row>
    <row r="40" spans="1:11" ht="14.25">
      <c r="A40" s="281"/>
      <c r="B40" s="50"/>
      <c r="C40" s="50"/>
      <c r="D40" s="50"/>
      <c r="E40" s="50"/>
      <c r="F40" s="542"/>
      <c r="G40" s="58" t="s">
        <v>47</v>
      </c>
      <c r="H40" s="221">
        <v>43074</v>
      </c>
      <c r="I40" s="221">
        <v>44169</v>
      </c>
      <c r="J40" s="58">
        <v>29</v>
      </c>
      <c r="K40" s="58">
        <v>29</v>
      </c>
    </row>
    <row r="41" spans="1:11" ht="14.25">
      <c r="A41" s="281"/>
      <c r="B41" s="50"/>
      <c r="C41" s="50"/>
      <c r="D41" s="50"/>
      <c r="E41" s="50"/>
      <c r="F41" s="542"/>
      <c r="G41" s="58" t="s">
        <v>43</v>
      </c>
      <c r="H41" s="221">
        <v>42948</v>
      </c>
      <c r="I41" s="221">
        <v>44043</v>
      </c>
      <c r="J41" s="58">
        <v>6</v>
      </c>
      <c r="K41" s="58">
        <v>6</v>
      </c>
    </row>
    <row r="42" spans="1:11" ht="14.25">
      <c r="A42" s="281"/>
      <c r="B42" s="50"/>
      <c r="C42" s="50"/>
      <c r="D42" s="50"/>
      <c r="E42" s="50"/>
      <c r="F42" s="542"/>
      <c r="G42" s="58" t="s">
        <v>352</v>
      </c>
      <c r="H42" s="221">
        <v>43663</v>
      </c>
      <c r="I42" s="221">
        <v>44758</v>
      </c>
      <c r="J42" s="58">
        <v>291</v>
      </c>
      <c r="K42" s="58">
        <v>291</v>
      </c>
    </row>
    <row r="43" spans="1:11" ht="14.25">
      <c r="A43" s="281"/>
      <c r="B43" s="50"/>
      <c r="C43" s="50"/>
      <c r="D43" s="50"/>
      <c r="E43" s="50"/>
      <c r="F43" s="542"/>
      <c r="G43" s="58" t="s">
        <v>24</v>
      </c>
      <c r="H43" s="221">
        <v>43424</v>
      </c>
      <c r="I43" s="221">
        <v>43789</v>
      </c>
      <c r="J43" s="58">
        <v>996</v>
      </c>
      <c r="K43" s="58">
        <v>996</v>
      </c>
    </row>
    <row r="44" spans="1:11" ht="14.25">
      <c r="A44" s="282"/>
      <c r="B44" s="50"/>
      <c r="C44" s="50"/>
      <c r="D44" s="50"/>
      <c r="E44" s="50"/>
      <c r="F44" s="542"/>
      <c r="G44" s="58" t="s">
        <v>28</v>
      </c>
      <c r="H44" s="221">
        <v>43366</v>
      </c>
      <c r="I44" s="221">
        <v>43367</v>
      </c>
      <c r="J44" s="58">
        <v>132</v>
      </c>
      <c r="K44" s="58">
        <v>132</v>
      </c>
    </row>
    <row r="45" spans="1:11" ht="14.25">
      <c r="A45" s="286"/>
    </row>
    <row r="46" spans="1:11" ht="14.25">
      <c r="A46" s="286"/>
    </row>
    <row r="47" spans="1:11" ht="14.25">
      <c r="A47" s="286"/>
    </row>
    <row r="48" spans="1:11" ht="14.25">
      <c r="A48" s="286"/>
    </row>
    <row r="49" spans="1:1" ht="14.25">
      <c r="A49" s="286"/>
    </row>
  </sheetData>
  <sortState ref="A2:F86">
    <sortCondition ref="B2:B86"/>
  </sortState>
  <mergeCells count="5">
    <mergeCell ref="A31:A32"/>
    <mergeCell ref="F3:F44"/>
    <mergeCell ref="A3:A30"/>
    <mergeCell ref="A33:A38"/>
    <mergeCell ref="A1:K1"/>
  </mergeCells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45"/>
  <sheetViews>
    <sheetView topLeftCell="A4" workbookViewId="0">
      <selection activeCell="B18" sqref="B18:F18"/>
    </sheetView>
  </sheetViews>
  <sheetFormatPr defaultRowHeight="13.5"/>
  <cols>
    <col min="1" max="1" width="5.625" bestFit="1" customWidth="1"/>
    <col min="2" max="2" width="41.75" bestFit="1" customWidth="1"/>
    <col min="5" max="6" width="5.625" bestFit="1" customWidth="1"/>
    <col min="7" max="7" width="4.5" bestFit="1" customWidth="1"/>
    <col min="8" max="8" width="22.75" bestFit="1" customWidth="1"/>
  </cols>
  <sheetData>
    <row r="1" spans="1:11">
      <c r="A1" s="533" t="s">
        <v>372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>
      <c r="A2" s="23" t="s">
        <v>366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371</v>
      </c>
      <c r="G2" s="23" t="s">
        <v>366</v>
      </c>
      <c r="H2" s="23" t="s">
        <v>1</v>
      </c>
      <c r="I2" s="23" t="s">
        <v>2</v>
      </c>
      <c r="J2" s="23" t="s">
        <v>3</v>
      </c>
      <c r="K2" s="23" t="s">
        <v>370</v>
      </c>
    </row>
    <row r="3" spans="1:11">
      <c r="A3" s="543" t="s">
        <v>134</v>
      </c>
      <c r="B3" s="288" t="s">
        <v>302</v>
      </c>
      <c r="C3" s="24">
        <v>43661</v>
      </c>
      <c r="D3" s="24">
        <v>43678</v>
      </c>
      <c r="E3" s="288">
        <v>1</v>
      </c>
      <c r="F3" s="288">
        <v>1</v>
      </c>
      <c r="G3" s="543" t="s">
        <v>367</v>
      </c>
      <c r="H3" s="288" t="s">
        <v>149</v>
      </c>
      <c r="I3" s="290">
        <v>43572</v>
      </c>
      <c r="J3" s="24">
        <v>43937</v>
      </c>
      <c r="K3" s="288">
        <v>254</v>
      </c>
    </row>
    <row r="4" spans="1:11">
      <c r="A4" s="543"/>
      <c r="B4" s="288" t="s">
        <v>302</v>
      </c>
      <c r="C4" s="24">
        <v>43661</v>
      </c>
      <c r="D4" s="24">
        <v>43678</v>
      </c>
      <c r="E4" s="288">
        <v>1</v>
      </c>
      <c r="F4" s="288">
        <v>1</v>
      </c>
      <c r="G4" s="543"/>
      <c r="H4" s="288" t="s">
        <v>347</v>
      </c>
      <c r="I4" s="290">
        <v>43657</v>
      </c>
      <c r="J4" s="24">
        <v>43737</v>
      </c>
      <c r="K4" s="288">
        <v>1550</v>
      </c>
    </row>
    <row r="5" spans="1:11">
      <c r="A5" s="543"/>
      <c r="B5" s="288" t="s">
        <v>302</v>
      </c>
      <c r="C5" s="24">
        <v>43661</v>
      </c>
      <c r="D5" s="24">
        <v>43678</v>
      </c>
      <c r="E5" s="288">
        <v>1</v>
      </c>
      <c r="F5" s="288">
        <v>1</v>
      </c>
      <c r="G5" s="543"/>
      <c r="H5" s="288" t="s">
        <v>13</v>
      </c>
      <c r="I5" s="290">
        <v>43606</v>
      </c>
      <c r="J5" s="24">
        <v>43971</v>
      </c>
      <c r="K5" s="288">
        <v>570</v>
      </c>
    </row>
    <row r="6" spans="1:11">
      <c r="A6" s="543"/>
      <c r="B6" s="288" t="s">
        <v>302</v>
      </c>
      <c r="C6" s="24">
        <v>43661</v>
      </c>
      <c r="D6" s="24">
        <v>43678</v>
      </c>
      <c r="E6" s="288">
        <v>1</v>
      </c>
      <c r="F6" s="288">
        <v>1</v>
      </c>
      <c r="G6" s="543"/>
      <c r="H6" s="288" t="s">
        <v>20</v>
      </c>
      <c r="I6" s="290">
        <v>43619</v>
      </c>
      <c r="J6" s="24">
        <v>43699</v>
      </c>
      <c r="K6" s="288">
        <v>570</v>
      </c>
    </row>
    <row r="7" spans="1:11">
      <c r="A7" s="543"/>
      <c r="B7" s="288" t="s">
        <v>302</v>
      </c>
      <c r="C7" s="24">
        <v>43661</v>
      </c>
      <c r="D7" s="24">
        <v>43678</v>
      </c>
      <c r="E7" s="288">
        <v>1</v>
      </c>
      <c r="F7" s="288">
        <v>1</v>
      </c>
      <c r="G7" s="543"/>
      <c r="H7" s="288" t="s">
        <v>22</v>
      </c>
      <c r="I7" s="290">
        <v>43483</v>
      </c>
      <c r="J7" s="24">
        <v>43563</v>
      </c>
      <c r="K7" s="288">
        <v>1374</v>
      </c>
    </row>
    <row r="8" spans="1:11">
      <c r="A8" s="543"/>
      <c r="B8" s="288" t="s">
        <v>302</v>
      </c>
      <c r="C8" s="24">
        <v>43668</v>
      </c>
      <c r="D8" s="24">
        <v>43685</v>
      </c>
      <c r="E8" s="288">
        <v>4</v>
      </c>
      <c r="F8" s="288">
        <v>4</v>
      </c>
      <c r="G8" s="543"/>
      <c r="H8" s="288" t="s">
        <v>46</v>
      </c>
      <c r="I8" s="290">
        <v>43213</v>
      </c>
      <c r="J8" s="24">
        <v>43573</v>
      </c>
      <c r="K8" s="288">
        <v>140</v>
      </c>
    </row>
    <row r="9" spans="1:11">
      <c r="A9" s="288" t="s">
        <v>368</v>
      </c>
      <c r="B9" s="288" t="s">
        <v>301</v>
      </c>
      <c r="C9" s="24">
        <v>43661</v>
      </c>
      <c r="D9" s="24">
        <v>43678</v>
      </c>
      <c r="E9" s="288">
        <v>574</v>
      </c>
      <c r="F9" s="288">
        <v>574</v>
      </c>
      <c r="G9" s="543"/>
      <c r="H9" s="288" t="s">
        <v>45</v>
      </c>
      <c r="I9" s="290">
        <v>42764</v>
      </c>
      <c r="J9" s="24">
        <v>43859</v>
      </c>
      <c r="K9" s="288">
        <v>159</v>
      </c>
    </row>
    <row r="10" spans="1:11">
      <c r="A10" s="543" t="s">
        <v>369</v>
      </c>
      <c r="B10" s="288" t="s">
        <v>116</v>
      </c>
      <c r="C10" s="24">
        <v>43673</v>
      </c>
      <c r="D10" s="24">
        <v>43733</v>
      </c>
      <c r="E10" s="288">
        <v>46</v>
      </c>
      <c r="F10" s="288">
        <v>46</v>
      </c>
      <c r="G10" s="543"/>
      <c r="H10" s="288" t="s">
        <v>302</v>
      </c>
      <c r="I10" s="290">
        <v>43668</v>
      </c>
      <c r="J10" s="24">
        <v>43685</v>
      </c>
      <c r="K10" s="288">
        <v>1134</v>
      </c>
    </row>
    <row r="11" spans="1:11">
      <c r="A11" s="543"/>
      <c r="B11" s="288" t="s">
        <v>116</v>
      </c>
      <c r="C11" s="24">
        <v>43663</v>
      </c>
      <c r="D11" s="24">
        <v>43723</v>
      </c>
      <c r="E11" s="288">
        <v>35</v>
      </c>
      <c r="F11" s="288">
        <v>35</v>
      </c>
      <c r="G11" s="543"/>
      <c r="H11" s="288" t="s">
        <v>353</v>
      </c>
      <c r="I11" s="290">
        <v>43663</v>
      </c>
      <c r="J11" s="24">
        <v>44758</v>
      </c>
      <c r="K11" s="288">
        <v>243</v>
      </c>
    </row>
    <row r="12" spans="1:11">
      <c r="A12" s="543"/>
      <c r="B12" s="288" t="s">
        <v>11</v>
      </c>
      <c r="C12" s="24">
        <v>43673</v>
      </c>
      <c r="D12" s="24">
        <v>43733</v>
      </c>
      <c r="E12" s="288">
        <v>30</v>
      </c>
      <c r="F12" s="288">
        <v>30</v>
      </c>
      <c r="G12" s="543"/>
      <c r="H12" s="288" t="s">
        <v>49</v>
      </c>
      <c r="I12" s="290">
        <v>42777</v>
      </c>
      <c r="J12" s="24">
        <v>44602</v>
      </c>
      <c r="K12" s="288">
        <v>256</v>
      </c>
    </row>
    <row r="13" spans="1:11">
      <c r="A13" s="543"/>
      <c r="B13" s="288" t="s">
        <v>10</v>
      </c>
      <c r="C13" s="24">
        <v>43662</v>
      </c>
      <c r="D13" s="24">
        <v>43692</v>
      </c>
      <c r="E13" s="288">
        <v>22</v>
      </c>
      <c r="F13" s="288">
        <v>22</v>
      </c>
      <c r="G13" s="543"/>
      <c r="H13" s="288" t="s">
        <v>30</v>
      </c>
      <c r="I13" s="290">
        <v>43298</v>
      </c>
      <c r="J13" s="24">
        <v>43478</v>
      </c>
      <c r="K13" s="288">
        <v>85</v>
      </c>
    </row>
    <row r="14" spans="1:11">
      <c r="A14" s="543"/>
      <c r="B14" s="288" t="s">
        <v>8</v>
      </c>
      <c r="C14" s="24">
        <v>43673</v>
      </c>
      <c r="D14" s="24">
        <v>43733</v>
      </c>
      <c r="E14" s="288">
        <v>105</v>
      </c>
      <c r="F14" s="543">
        <v>209</v>
      </c>
      <c r="G14" s="543"/>
      <c r="H14" s="288" t="s">
        <v>16</v>
      </c>
      <c r="I14" s="290">
        <v>43668</v>
      </c>
      <c r="J14" s="24">
        <v>43703</v>
      </c>
      <c r="K14" s="288">
        <v>4</v>
      </c>
    </row>
    <row r="15" spans="1:11">
      <c r="A15" s="543"/>
      <c r="B15" s="288" t="s">
        <v>8</v>
      </c>
      <c r="C15" s="24">
        <v>43663</v>
      </c>
      <c r="D15" s="24">
        <v>43723</v>
      </c>
      <c r="E15" s="288">
        <v>104</v>
      </c>
      <c r="F15" s="543"/>
      <c r="G15" s="543"/>
      <c r="H15" s="288" t="s">
        <v>40</v>
      </c>
      <c r="I15" s="290">
        <v>43312</v>
      </c>
      <c r="J15" s="24">
        <v>43392</v>
      </c>
      <c r="K15" s="288">
        <v>298</v>
      </c>
    </row>
    <row r="16" spans="1:11">
      <c r="A16" s="543"/>
      <c r="B16" s="288" t="s">
        <v>7</v>
      </c>
      <c r="C16" s="24">
        <v>43673</v>
      </c>
      <c r="D16" s="24">
        <v>43733</v>
      </c>
      <c r="E16" s="288">
        <v>39</v>
      </c>
      <c r="F16" s="543">
        <v>79</v>
      </c>
      <c r="G16" s="543"/>
      <c r="H16" s="288" t="s">
        <v>41</v>
      </c>
      <c r="I16" s="290">
        <v>43312</v>
      </c>
      <c r="J16" s="24">
        <v>43392</v>
      </c>
      <c r="K16" s="288">
        <v>296</v>
      </c>
    </row>
    <row r="17" spans="1:11">
      <c r="A17" s="543"/>
      <c r="B17" s="288" t="s">
        <v>7</v>
      </c>
      <c r="C17" s="24">
        <v>43651</v>
      </c>
      <c r="D17" s="24">
        <v>43711</v>
      </c>
      <c r="E17" s="288">
        <v>40</v>
      </c>
      <c r="F17" s="543"/>
      <c r="G17" s="543"/>
      <c r="H17" s="288" t="s">
        <v>23</v>
      </c>
      <c r="I17" s="290">
        <v>43616</v>
      </c>
      <c r="J17" s="24">
        <v>44711</v>
      </c>
      <c r="K17" s="288">
        <v>1051</v>
      </c>
    </row>
    <row r="18" spans="1:11">
      <c r="A18" s="543"/>
      <c r="B18" s="288" t="s">
        <v>17</v>
      </c>
      <c r="C18" s="24">
        <v>43665</v>
      </c>
      <c r="D18" s="24">
        <v>43725</v>
      </c>
      <c r="E18" s="288">
        <v>34</v>
      </c>
      <c r="F18" s="288">
        <v>34</v>
      </c>
      <c r="G18" s="543"/>
      <c r="H18" s="288" t="s">
        <v>312</v>
      </c>
      <c r="I18" s="290">
        <v>43656</v>
      </c>
      <c r="J18" s="24">
        <v>44386</v>
      </c>
      <c r="K18" s="288">
        <v>68</v>
      </c>
    </row>
    <row r="19" spans="1:11">
      <c r="A19" s="543"/>
      <c r="B19" s="288" t="s">
        <v>21</v>
      </c>
      <c r="C19" s="24">
        <v>43667</v>
      </c>
      <c r="D19" s="24">
        <v>43757</v>
      </c>
      <c r="E19" s="288">
        <v>234</v>
      </c>
      <c r="F19" s="288">
        <v>234</v>
      </c>
      <c r="G19" s="543"/>
      <c r="H19" s="288" t="s">
        <v>33</v>
      </c>
      <c r="I19" s="290">
        <v>43349</v>
      </c>
      <c r="J19" s="24">
        <v>44444</v>
      </c>
      <c r="K19" s="288">
        <v>29</v>
      </c>
    </row>
    <row r="20" spans="1:11">
      <c r="A20" s="543"/>
      <c r="B20" s="288" t="s">
        <v>21</v>
      </c>
      <c r="C20" s="24">
        <v>43638</v>
      </c>
      <c r="D20" s="24">
        <v>43728</v>
      </c>
      <c r="E20" s="288">
        <v>89</v>
      </c>
      <c r="F20" s="288">
        <v>89</v>
      </c>
      <c r="G20" s="543"/>
      <c r="H20" s="288" t="s">
        <v>35</v>
      </c>
      <c r="I20" s="290">
        <v>43326</v>
      </c>
      <c r="J20" s="24">
        <v>44421</v>
      </c>
      <c r="K20" s="288">
        <v>26</v>
      </c>
    </row>
    <row r="21" spans="1:11">
      <c r="A21" s="543"/>
      <c r="B21" s="288" t="s">
        <v>34</v>
      </c>
      <c r="C21" s="24">
        <v>43189</v>
      </c>
      <c r="D21" s="24">
        <v>44284</v>
      </c>
      <c r="E21" s="288">
        <v>31</v>
      </c>
      <c r="F21" s="288">
        <v>31</v>
      </c>
      <c r="G21" s="543"/>
      <c r="H21" s="288" t="s">
        <v>29</v>
      </c>
      <c r="I21" s="290">
        <v>43329</v>
      </c>
      <c r="J21" s="24">
        <v>43509</v>
      </c>
      <c r="K21" s="288">
        <v>561</v>
      </c>
    </row>
    <row r="22" spans="1:11">
      <c r="A22" s="543"/>
      <c r="B22" s="288" t="s">
        <v>112</v>
      </c>
      <c r="C22" s="24">
        <v>43621</v>
      </c>
      <c r="D22" s="24">
        <v>43741</v>
      </c>
      <c r="E22" s="288">
        <v>2</v>
      </c>
      <c r="F22" s="543">
        <v>97</v>
      </c>
      <c r="G22" s="543"/>
      <c r="H22" s="288" t="s">
        <v>14</v>
      </c>
      <c r="I22" s="290">
        <v>43583</v>
      </c>
      <c r="J22" s="24">
        <v>44678</v>
      </c>
      <c r="K22" s="288">
        <v>202</v>
      </c>
    </row>
    <row r="23" spans="1:11">
      <c r="A23" s="543"/>
      <c r="B23" s="288" t="s">
        <v>112</v>
      </c>
      <c r="C23" s="24">
        <v>43641</v>
      </c>
      <c r="D23" s="24">
        <v>43761</v>
      </c>
      <c r="E23" s="288">
        <v>50</v>
      </c>
      <c r="F23" s="543"/>
      <c r="G23" s="543"/>
      <c r="H23" s="288" t="s">
        <v>348</v>
      </c>
      <c r="I23" s="290">
        <v>43659</v>
      </c>
      <c r="J23" s="24">
        <v>43739</v>
      </c>
      <c r="K23" s="288">
        <v>72</v>
      </c>
    </row>
    <row r="24" spans="1:11">
      <c r="A24" s="543"/>
      <c r="B24" s="288" t="s">
        <v>112</v>
      </c>
      <c r="C24" s="24">
        <v>43630</v>
      </c>
      <c r="D24" s="24">
        <v>43750</v>
      </c>
      <c r="E24" s="288">
        <v>45</v>
      </c>
      <c r="F24" s="543"/>
      <c r="G24" s="543"/>
      <c r="H24" s="288" t="s">
        <v>12</v>
      </c>
      <c r="I24" s="290">
        <v>43495</v>
      </c>
      <c r="J24" s="24">
        <v>43860</v>
      </c>
      <c r="K24" s="288">
        <v>497</v>
      </c>
    </row>
    <row r="25" spans="1:11">
      <c r="A25" s="543"/>
      <c r="B25" s="288" t="s">
        <v>104</v>
      </c>
      <c r="C25" s="24">
        <v>43664</v>
      </c>
      <c r="D25" s="24">
        <v>43784</v>
      </c>
      <c r="E25" s="288">
        <v>7</v>
      </c>
      <c r="F25" s="288">
        <v>7</v>
      </c>
      <c r="G25" s="543"/>
      <c r="H25" s="288" t="s">
        <v>44</v>
      </c>
      <c r="I25" s="290">
        <v>42764</v>
      </c>
      <c r="J25" s="24">
        <v>43859</v>
      </c>
      <c r="K25" s="288">
        <v>14</v>
      </c>
    </row>
    <row r="26" spans="1:11">
      <c r="A26" s="543"/>
      <c r="B26" s="288" t="s">
        <v>113</v>
      </c>
      <c r="C26" s="24">
        <v>43657</v>
      </c>
      <c r="D26" s="24">
        <v>43777</v>
      </c>
      <c r="E26" s="288">
        <v>52</v>
      </c>
      <c r="F26" s="287">
        <v>65</v>
      </c>
      <c r="G26" s="543"/>
      <c r="H26" s="288" t="s">
        <v>27</v>
      </c>
      <c r="I26" s="290">
        <v>43449</v>
      </c>
      <c r="J26" s="24">
        <v>43509</v>
      </c>
      <c r="K26" s="288">
        <v>33</v>
      </c>
    </row>
    <row r="27" spans="1:11">
      <c r="A27" s="543"/>
      <c r="B27" s="288" t="s">
        <v>113</v>
      </c>
      <c r="C27" s="24">
        <v>43625</v>
      </c>
      <c r="D27" s="24">
        <v>43745</v>
      </c>
      <c r="E27" s="288">
        <v>13</v>
      </c>
      <c r="F27" s="543">
        <v>29</v>
      </c>
      <c r="G27" s="543"/>
      <c r="H27" s="288" t="s">
        <v>25</v>
      </c>
      <c r="I27" s="290">
        <v>43483</v>
      </c>
      <c r="J27" s="24">
        <v>43563</v>
      </c>
      <c r="K27" s="288">
        <v>1374</v>
      </c>
    </row>
    <row r="28" spans="1:11">
      <c r="A28" s="543"/>
      <c r="B28" s="288" t="s">
        <v>113</v>
      </c>
      <c r="C28" s="24">
        <v>43630</v>
      </c>
      <c r="D28" s="24">
        <v>43750</v>
      </c>
      <c r="E28" s="288">
        <v>29</v>
      </c>
      <c r="F28" s="543"/>
      <c r="G28" s="543"/>
      <c r="H28" s="288" t="s">
        <v>360</v>
      </c>
      <c r="I28" s="290">
        <v>43665</v>
      </c>
      <c r="J28" s="24">
        <v>44760</v>
      </c>
      <c r="K28" s="288">
        <v>236</v>
      </c>
    </row>
    <row r="29" spans="1:11">
      <c r="A29" s="543"/>
      <c r="B29" s="288" t="s">
        <v>109</v>
      </c>
      <c r="C29" s="24">
        <v>43677</v>
      </c>
      <c r="D29" s="24">
        <v>43707</v>
      </c>
      <c r="E29" s="288">
        <v>153</v>
      </c>
      <c r="F29" s="543">
        <v>154</v>
      </c>
      <c r="G29" s="543"/>
      <c r="H29" s="288" t="s">
        <v>42</v>
      </c>
      <c r="I29" s="290">
        <v>43101</v>
      </c>
      <c r="J29" s="24">
        <v>44196</v>
      </c>
      <c r="K29" s="288">
        <v>109</v>
      </c>
    </row>
    <row r="30" spans="1:11">
      <c r="A30" s="543"/>
      <c r="B30" s="288" t="s">
        <v>109</v>
      </c>
      <c r="C30" s="24">
        <v>43664</v>
      </c>
      <c r="D30" s="24">
        <v>43784</v>
      </c>
      <c r="E30" s="288">
        <v>1</v>
      </c>
      <c r="F30" s="543"/>
      <c r="G30" s="543"/>
      <c r="H30" s="288" t="s">
        <v>50</v>
      </c>
      <c r="I30" s="290">
        <v>42764</v>
      </c>
      <c r="J30" s="24">
        <v>43859</v>
      </c>
      <c r="K30" s="288">
        <v>13</v>
      </c>
    </row>
    <row r="31" spans="1:11">
      <c r="A31" s="543"/>
      <c r="B31" s="288" t="s">
        <v>111</v>
      </c>
      <c r="C31" s="24">
        <v>43624</v>
      </c>
      <c r="D31" s="24">
        <v>43744</v>
      </c>
      <c r="E31" s="288">
        <v>3</v>
      </c>
      <c r="F31" s="543">
        <v>69</v>
      </c>
      <c r="G31" s="543"/>
      <c r="H31" s="288" t="s">
        <v>51</v>
      </c>
      <c r="I31" s="290">
        <v>42359</v>
      </c>
      <c r="J31" s="24">
        <v>44184</v>
      </c>
      <c r="K31" s="288">
        <v>13</v>
      </c>
    </row>
    <row r="32" spans="1:11">
      <c r="A32" s="543"/>
      <c r="B32" s="288" t="s">
        <v>111</v>
      </c>
      <c r="C32" s="24">
        <v>43629</v>
      </c>
      <c r="D32" s="24">
        <v>43749</v>
      </c>
      <c r="E32" s="288">
        <v>66</v>
      </c>
      <c r="F32" s="543"/>
      <c r="G32" s="543"/>
      <c r="H32" s="288" t="s">
        <v>37</v>
      </c>
      <c r="I32" s="290">
        <v>42781</v>
      </c>
      <c r="J32" s="24">
        <v>44606</v>
      </c>
      <c r="K32" s="288">
        <v>1</v>
      </c>
    </row>
    <row r="33" spans="1:11">
      <c r="A33" s="543"/>
      <c r="B33" s="288" t="s">
        <v>110</v>
      </c>
      <c r="C33" s="24">
        <v>43661</v>
      </c>
      <c r="D33" s="24">
        <v>43781</v>
      </c>
      <c r="E33" s="288">
        <v>12</v>
      </c>
      <c r="F33" s="288">
        <v>12</v>
      </c>
      <c r="G33" s="543"/>
      <c r="H33" s="288" t="s">
        <v>36</v>
      </c>
      <c r="I33" s="290">
        <v>43316</v>
      </c>
      <c r="J33" s="24">
        <v>44411</v>
      </c>
      <c r="K33" s="288">
        <v>21</v>
      </c>
    </row>
    <row r="34" spans="1:11">
      <c r="A34" s="543"/>
      <c r="B34" s="288" t="s">
        <v>101</v>
      </c>
      <c r="C34" s="24">
        <v>43632</v>
      </c>
      <c r="D34" s="24">
        <v>43752</v>
      </c>
      <c r="E34" s="288">
        <v>35</v>
      </c>
      <c r="F34" s="543">
        <v>84</v>
      </c>
      <c r="G34" s="543"/>
      <c r="H34" s="288" t="s">
        <v>260</v>
      </c>
      <c r="I34" s="290">
        <v>43656</v>
      </c>
      <c r="J34" s="24">
        <v>43776</v>
      </c>
      <c r="K34" s="288">
        <v>246</v>
      </c>
    </row>
    <row r="35" spans="1:11">
      <c r="A35" s="543"/>
      <c r="B35" s="288" t="s">
        <v>101</v>
      </c>
      <c r="C35" s="24">
        <v>43658</v>
      </c>
      <c r="D35" s="24">
        <v>43778</v>
      </c>
      <c r="E35" s="288">
        <v>49</v>
      </c>
      <c r="F35" s="543"/>
      <c r="G35" s="543"/>
      <c r="H35" s="288" t="s">
        <v>48</v>
      </c>
      <c r="I35" s="290">
        <v>42764</v>
      </c>
      <c r="J35" s="24">
        <v>43859</v>
      </c>
      <c r="K35" s="288">
        <v>26</v>
      </c>
    </row>
    <row r="36" spans="1:11">
      <c r="A36" s="543"/>
      <c r="B36" s="288" t="s">
        <v>108</v>
      </c>
      <c r="C36" s="24">
        <v>43655</v>
      </c>
      <c r="D36" s="24">
        <v>43775</v>
      </c>
      <c r="E36" s="288">
        <v>23</v>
      </c>
      <c r="F36" s="543">
        <v>115</v>
      </c>
      <c r="G36" s="543"/>
      <c r="H36" s="288" t="s">
        <v>47</v>
      </c>
      <c r="I36" s="290">
        <v>43074</v>
      </c>
      <c r="J36" s="24">
        <v>44169</v>
      </c>
      <c r="K36" s="288">
        <v>29</v>
      </c>
    </row>
    <row r="37" spans="1:11">
      <c r="A37" s="543"/>
      <c r="B37" s="288" t="s">
        <v>108</v>
      </c>
      <c r="C37" s="24">
        <v>43662</v>
      </c>
      <c r="D37" s="24">
        <v>43782</v>
      </c>
      <c r="E37" s="288">
        <v>84</v>
      </c>
      <c r="F37" s="543"/>
      <c r="G37" s="543"/>
      <c r="H37" s="288" t="s">
        <v>43</v>
      </c>
      <c r="I37" s="290">
        <v>42948</v>
      </c>
      <c r="J37" s="24">
        <v>44043</v>
      </c>
      <c r="K37" s="288">
        <v>6</v>
      </c>
    </row>
    <row r="38" spans="1:11">
      <c r="A38" s="543"/>
      <c r="B38" s="288" t="s">
        <v>108</v>
      </c>
      <c r="C38" s="24">
        <v>43664</v>
      </c>
      <c r="D38" s="24">
        <v>43784</v>
      </c>
      <c r="E38" s="288">
        <v>8</v>
      </c>
      <c r="F38" s="543"/>
      <c r="G38" s="543"/>
      <c r="H38" s="288" t="s">
        <v>352</v>
      </c>
      <c r="I38" s="290">
        <v>43663</v>
      </c>
      <c r="J38" s="24">
        <v>44758</v>
      </c>
      <c r="K38" s="288">
        <v>278</v>
      </c>
    </row>
    <row r="39" spans="1:11">
      <c r="A39" s="543"/>
      <c r="B39" s="288" t="s">
        <v>103</v>
      </c>
      <c r="C39" s="24">
        <v>43657</v>
      </c>
      <c r="D39" s="24">
        <v>43777</v>
      </c>
      <c r="E39" s="288">
        <v>38</v>
      </c>
      <c r="F39" s="288">
        <v>38</v>
      </c>
      <c r="G39" s="543"/>
      <c r="H39" s="288" t="s">
        <v>24</v>
      </c>
      <c r="I39" s="290">
        <v>43424</v>
      </c>
      <c r="J39" s="24">
        <v>43789</v>
      </c>
      <c r="K39" s="288">
        <v>996</v>
      </c>
    </row>
    <row r="40" spans="1:11">
      <c r="A40" s="543"/>
      <c r="B40" s="288" t="s">
        <v>106</v>
      </c>
      <c r="C40" s="24">
        <v>43677</v>
      </c>
      <c r="D40" s="24">
        <v>43797</v>
      </c>
      <c r="E40" s="288">
        <v>58</v>
      </c>
      <c r="F40" s="543">
        <v>135</v>
      </c>
      <c r="G40" s="543"/>
      <c r="H40" s="288" t="s">
        <v>28</v>
      </c>
      <c r="I40" s="290">
        <v>43366</v>
      </c>
      <c r="J40" s="24">
        <v>43367</v>
      </c>
      <c r="K40" s="288">
        <v>132</v>
      </c>
    </row>
    <row r="41" spans="1:11">
      <c r="A41" s="543"/>
      <c r="B41" s="288" t="s">
        <v>106</v>
      </c>
      <c r="C41" s="24">
        <v>43656</v>
      </c>
      <c r="D41" s="24">
        <v>43776</v>
      </c>
      <c r="E41" s="288">
        <v>77</v>
      </c>
      <c r="F41" s="543"/>
      <c r="G41" s="543"/>
      <c r="H41" s="288" t="s">
        <v>15</v>
      </c>
      <c r="I41" s="290">
        <v>43333</v>
      </c>
      <c r="J41" s="24">
        <v>43413</v>
      </c>
      <c r="K41" s="288">
        <v>1056</v>
      </c>
    </row>
    <row r="42" spans="1:11">
      <c r="A42" s="50"/>
      <c r="B42" s="50"/>
      <c r="C42" s="50"/>
      <c r="D42" s="50"/>
      <c r="E42" s="50"/>
      <c r="F42" s="50"/>
      <c r="G42" s="543"/>
      <c r="H42" s="288" t="s">
        <v>18</v>
      </c>
      <c r="I42" s="24">
        <v>43333</v>
      </c>
      <c r="J42" s="24">
        <v>43413</v>
      </c>
      <c r="K42" s="288">
        <v>935</v>
      </c>
    </row>
    <row r="43" spans="1:11">
      <c r="A43" s="50"/>
      <c r="B43" s="50"/>
      <c r="C43" s="50"/>
      <c r="D43" s="50"/>
      <c r="E43" s="50"/>
      <c r="F43" s="50"/>
      <c r="G43" s="543"/>
      <c r="H43" s="288" t="s">
        <v>32</v>
      </c>
      <c r="I43" s="24">
        <v>43427</v>
      </c>
      <c r="J43" s="24">
        <v>43507</v>
      </c>
      <c r="K43" s="288">
        <v>141</v>
      </c>
    </row>
    <row r="44" spans="1:11">
      <c r="A44" s="50"/>
      <c r="B44" s="50"/>
      <c r="C44" s="50"/>
      <c r="D44" s="50"/>
      <c r="E44" s="50"/>
      <c r="F44" s="50"/>
      <c r="G44" s="543"/>
      <c r="H44" s="288" t="s">
        <v>354</v>
      </c>
      <c r="I44" s="24">
        <v>43663</v>
      </c>
      <c r="J44" s="24">
        <v>44758</v>
      </c>
      <c r="K44" s="288">
        <v>223</v>
      </c>
    </row>
    <row r="45" spans="1:11">
      <c r="A45" s="50"/>
      <c r="B45" s="50"/>
      <c r="C45" s="50"/>
      <c r="D45" s="50"/>
      <c r="E45" s="50"/>
      <c r="F45" s="50"/>
      <c r="G45" s="543"/>
      <c r="H45" s="288" t="s">
        <v>38</v>
      </c>
      <c r="I45" s="24">
        <v>43363</v>
      </c>
      <c r="J45" s="24">
        <v>43423</v>
      </c>
      <c r="K45" s="288">
        <v>1</v>
      </c>
    </row>
  </sheetData>
  <sortState ref="A2:F91">
    <sortCondition ref="B2:B91"/>
  </sortState>
  <mergeCells count="13">
    <mergeCell ref="G3:G45"/>
    <mergeCell ref="A3:A8"/>
    <mergeCell ref="A10:A41"/>
    <mergeCell ref="A1:K1"/>
    <mergeCell ref="F40:F41"/>
    <mergeCell ref="F14:F15"/>
    <mergeCell ref="F16:F17"/>
    <mergeCell ref="F22:F24"/>
    <mergeCell ref="F27:F28"/>
    <mergeCell ref="F29:F30"/>
    <mergeCell ref="F36:F38"/>
    <mergeCell ref="F31:F32"/>
    <mergeCell ref="F34:F35"/>
  </mergeCells>
  <phoneticPr fontId="1" type="noConversion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sqref="A1:K1"/>
    </sheetView>
  </sheetViews>
  <sheetFormatPr defaultRowHeight="13.5"/>
  <cols>
    <col min="2" max="2" width="41.875" customWidth="1"/>
    <col min="4" max="4" width="9.75" bestFit="1" customWidth="1"/>
    <col min="5" max="5" width="9" style="38"/>
    <col min="6" max="6" width="4.5" style="38" bestFit="1" customWidth="1"/>
    <col min="7" max="7" width="9" style="38"/>
    <col min="8" max="8" width="24.625" customWidth="1"/>
    <col min="11" max="11" width="5" style="38" bestFit="1" customWidth="1"/>
  </cols>
  <sheetData>
    <row r="1" spans="1:11" ht="14.25">
      <c r="A1" s="573" t="s">
        <v>378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14.25">
      <c r="A2" s="14" t="s">
        <v>100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74</v>
      </c>
      <c r="G2" s="14" t="s">
        <v>100</v>
      </c>
      <c r="H2" s="14" t="s">
        <v>1</v>
      </c>
      <c r="I2" s="14" t="s">
        <v>2</v>
      </c>
      <c r="J2" s="14" t="s">
        <v>3</v>
      </c>
      <c r="K2" s="14" t="s">
        <v>138</v>
      </c>
    </row>
    <row r="3" spans="1:11" ht="14.25">
      <c r="A3" s="594" t="s">
        <v>135</v>
      </c>
      <c r="B3" s="58" t="s">
        <v>21</v>
      </c>
      <c r="C3" s="221">
        <v>43667</v>
      </c>
      <c r="D3" s="221">
        <v>43757</v>
      </c>
      <c r="E3" s="294">
        <v>234</v>
      </c>
      <c r="F3" s="594">
        <v>301</v>
      </c>
      <c r="G3" s="542" t="s">
        <v>144</v>
      </c>
      <c r="H3" s="58" t="s">
        <v>149</v>
      </c>
      <c r="I3" s="221">
        <v>43572</v>
      </c>
      <c r="J3" s="221">
        <v>43937</v>
      </c>
      <c r="K3" s="289">
        <v>254</v>
      </c>
    </row>
    <row r="4" spans="1:11" ht="14.25">
      <c r="A4" s="594"/>
      <c r="B4" s="58" t="s">
        <v>21</v>
      </c>
      <c r="C4" s="221">
        <v>43638</v>
      </c>
      <c r="D4" s="221">
        <v>43728</v>
      </c>
      <c r="E4" s="294">
        <v>67</v>
      </c>
      <c r="F4" s="594"/>
      <c r="G4" s="542"/>
      <c r="H4" s="58" t="s">
        <v>347</v>
      </c>
      <c r="I4" s="221">
        <v>43657</v>
      </c>
      <c r="J4" s="221">
        <v>43737</v>
      </c>
      <c r="K4" s="289">
        <v>1549</v>
      </c>
    </row>
    <row r="5" spans="1:11" ht="14.25">
      <c r="A5" s="594"/>
      <c r="B5" s="58" t="s">
        <v>116</v>
      </c>
      <c r="C5" s="221">
        <v>43673</v>
      </c>
      <c r="D5" s="221">
        <v>43733</v>
      </c>
      <c r="E5" s="294">
        <v>46</v>
      </c>
      <c r="F5" s="594">
        <v>64</v>
      </c>
      <c r="G5" s="542"/>
      <c r="H5" s="58" t="s">
        <v>13</v>
      </c>
      <c r="I5" s="221">
        <v>43606</v>
      </c>
      <c r="J5" s="221">
        <v>43971</v>
      </c>
      <c r="K5" s="289">
        <v>545</v>
      </c>
    </row>
    <row r="6" spans="1:11" ht="14.25">
      <c r="A6" s="594"/>
      <c r="B6" s="58" t="s">
        <v>116</v>
      </c>
      <c r="C6" s="221">
        <v>43663</v>
      </c>
      <c r="D6" s="221">
        <v>43723</v>
      </c>
      <c r="E6" s="294">
        <v>18</v>
      </c>
      <c r="F6" s="594"/>
      <c r="G6" s="542"/>
      <c r="H6" s="58" t="s">
        <v>20</v>
      </c>
      <c r="I6" s="221">
        <v>43619</v>
      </c>
      <c r="J6" s="221">
        <v>43699</v>
      </c>
      <c r="K6" s="289">
        <v>545</v>
      </c>
    </row>
    <row r="7" spans="1:11" ht="14.25">
      <c r="A7" s="594"/>
      <c r="B7" s="58" t="s">
        <v>10</v>
      </c>
      <c r="C7" s="221">
        <v>43676</v>
      </c>
      <c r="D7" s="221">
        <v>43706</v>
      </c>
      <c r="E7" s="294">
        <v>91</v>
      </c>
      <c r="F7" s="294">
        <v>91</v>
      </c>
      <c r="G7" s="542"/>
      <c r="H7" s="58" t="s">
        <v>22</v>
      </c>
      <c r="I7" s="221">
        <v>43483</v>
      </c>
      <c r="J7" s="221">
        <v>43563</v>
      </c>
      <c r="K7" s="289">
        <v>1353</v>
      </c>
    </row>
    <row r="8" spans="1:11" ht="14.25">
      <c r="A8" s="594"/>
      <c r="B8" s="58" t="s">
        <v>11</v>
      </c>
      <c r="C8" s="221">
        <v>43673</v>
      </c>
      <c r="D8" s="221">
        <v>43733</v>
      </c>
      <c r="E8" s="294">
        <v>21</v>
      </c>
      <c r="F8" s="294">
        <v>21</v>
      </c>
      <c r="G8" s="542"/>
      <c r="H8" s="58" t="s">
        <v>46</v>
      </c>
      <c r="I8" s="221">
        <v>43213</v>
      </c>
      <c r="J8" s="221">
        <v>43573</v>
      </c>
      <c r="K8" s="289">
        <v>140</v>
      </c>
    </row>
    <row r="9" spans="1:11" ht="14.25">
      <c r="A9" s="594"/>
      <c r="B9" s="58" t="s">
        <v>8</v>
      </c>
      <c r="C9" s="221">
        <v>43673</v>
      </c>
      <c r="D9" s="221">
        <v>43733</v>
      </c>
      <c r="E9" s="294">
        <v>105</v>
      </c>
      <c r="F9" s="294">
        <v>105</v>
      </c>
      <c r="G9" s="542"/>
      <c r="H9" s="58" t="s">
        <v>45</v>
      </c>
      <c r="I9" s="221">
        <v>42764</v>
      </c>
      <c r="J9" s="221">
        <v>43859</v>
      </c>
      <c r="K9" s="289">
        <v>159</v>
      </c>
    </row>
    <row r="10" spans="1:11" ht="14.25">
      <c r="A10" s="594"/>
      <c r="B10" s="58" t="s">
        <v>8</v>
      </c>
      <c r="C10" s="221">
        <v>43663</v>
      </c>
      <c r="D10" s="221">
        <v>43723</v>
      </c>
      <c r="E10" s="294">
        <v>58</v>
      </c>
      <c r="F10" s="294">
        <v>58</v>
      </c>
      <c r="G10" s="542"/>
      <c r="H10" s="58" t="s">
        <v>353</v>
      </c>
      <c r="I10" s="221">
        <v>43663</v>
      </c>
      <c r="J10" s="221">
        <v>44758</v>
      </c>
      <c r="K10" s="289">
        <v>226</v>
      </c>
    </row>
    <row r="11" spans="1:11" ht="14.25">
      <c r="A11" s="594"/>
      <c r="B11" s="58" t="s">
        <v>7</v>
      </c>
      <c r="C11" s="221">
        <v>43673</v>
      </c>
      <c r="D11" s="221">
        <v>43733</v>
      </c>
      <c r="E11" s="294">
        <v>9</v>
      </c>
      <c r="F11" s="294">
        <v>9</v>
      </c>
      <c r="G11" s="542"/>
      <c r="H11" s="58" t="s">
        <v>49</v>
      </c>
      <c r="I11" s="221">
        <v>42777</v>
      </c>
      <c r="J11" s="221">
        <v>44602</v>
      </c>
      <c r="K11" s="289">
        <v>256</v>
      </c>
    </row>
    <row r="12" spans="1:11" ht="14.25">
      <c r="A12" s="594"/>
      <c r="B12" s="58" t="s">
        <v>17</v>
      </c>
      <c r="C12" s="221">
        <v>43665</v>
      </c>
      <c r="D12" s="221">
        <v>43725</v>
      </c>
      <c r="E12" s="294">
        <v>26</v>
      </c>
      <c r="F12" s="294">
        <v>26</v>
      </c>
      <c r="G12" s="542"/>
      <c r="H12" s="58" t="s">
        <v>30</v>
      </c>
      <c r="I12" s="221">
        <v>43298</v>
      </c>
      <c r="J12" s="221">
        <v>43478</v>
      </c>
      <c r="K12" s="289">
        <v>85</v>
      </c>
    </row>
    <row r="13" spans="1:11" ht="14.25">
      <c r="A13" s="594"/>
      <c r="B13" s="58" t="s">
        <v>112</v>
      </c>
      <c r="C13" s="221">
        <v>43621</v>
      </c>
      <c r="D13" s="221">
        <v>43741</v>
      </c>
      <c r="E13" s="294">
        <v>1</v>
      </c>
      <c r="F13" s="594">
        <v>96</v>
      </c>
      <c r="G13" s="542"/>
      <c r="H13" s="58" t="s">
        <v>40</v>
      </c>
      <c r="I13" s="221">
        <v>43312</v>
      </c>
      <c r="J13" s="221">
        <v>43392</v>
      </c>
      <c r="K13" s="289">
        <v>298</v>
      </c>
    </row>
    <row r="14" spans="1:11" ht="14.25">
      <c r="A14" s="594"/>
      <c r="B14" s="58" t="s">
        <v>112</v>
      </c>
      <c r="C14" s="221">
        <v>43641</v>
      </c>
      <c r="D14" s="221">
        <v>43761</v>
      </c>
      <c r="E14" s="294">
        <v>50</v>
      </c>
      <c r="F14" s="594"/>
      <c r="G14" s="542"/>
      <c r="H14" s="58" t="s">
        <v>41</v>
      </c>
      <c r="I14" s="221">
        <v>43312</v>
      </c>
      <c r="J14" s="221">
        <v>43392</v>
      </c>
      <c r="K14" s="289">
        <v>296</v>
      </c>
    </row>
    <row r="15" spans="1:11" ht="14.25">
      <c r="A15" s="594"/>
      <c r="B15" s="58" t="s">
        <v>112</v>
      </c>
      <c r="C15" s="221">
        <v>43630</v>
      </c>
      <c r="D15" s="221">
        <v>43750</v>
      </c>
      <c r="E15" s="294">
        <v>45</v>
      </c>
      <c r="F15" s="594"/>
      <c r="G15" s="542"/>
      <c r="H15" s="58" t="s">
        <v>23</v>
      </c>
      <c r="I15" s="221">
        <v>43616</v>
      </c>
      <c r="J15" s="221">
        <v>44711</v>
      </c>
      <c r="K15" s="289">
        <v>1045</v>
      </c>
    </row>
    <row r="16" spans="1:11" ht="14.25">
      <c r="A16" s="594"/>
      <c r="B16" s="58" t="s">
        <v>104</v>
      </c>
      <c r="C16" s="221">
        <v>43676</v>
      </c>
      <c r="D16" s="221">
        <v>43796</v>
      </c>
      <c r="E16" s="294">
        <v>219</v>
      </c>
      <c r="F16" s="594">
        <v>223</v>
      </c>
      <c r="G16" s="542"/>
      <c r="H16" s="58" t="s">
        <v>312</v>
      </c>
      <c r="I16" s="221">
        <v>43656</v>
      </c>
      <c r="J16" s="221">
        <v>44386</v>
      </c>
      <c r="K16" s="289">
        <v>38</v>
      </c>
    </row>
    <row r="17" spans="1:11" ht="14.25">
      <c r="A17" s="594"/>
      <c r="B17" s="58" t="s">
        <v>104</v>
      </c>
      <c r="C17" s="221">
        <v>43664</v>
      </c>
      <c r="D17" s="221">
        <v>43784</v>
      </c>
      <c r="E17" s="294">
        <v>4</v>
      </c>
      <c r="F17" s="594"/>
      <c r="G17" s="542"/>
      <c r="H17" s="58" t="s">
        <v>33</v>
      </c>
      <c r="I17" s="221">
        <v>43349</v>
      </c>
      <c r="J17" s="221">
        <v>44444</v>
      </c>
      <c r="K17" s="289">
        <v>29</v>
      </c>
    </row>
    <row r="18" spans="1:11" ht="14.25">
      <c r="A18" s="594"/>
      <c r="B18" s="58" t="s">
        <v>113</v>
      </c>
      <c r="C18" s="221">
        <v>43657</v>
      </c>
      <c r="D18" s="221">
        <v>43777</v>
      </c>
      <c r="E18" s="294">
        <v>52</v>
      </c>
      <c r="F18" s="594">
        <v>94</v>
      </c>
      <c r="G18" s="542"/>
      <c r="H18" s="58" t="s">
        <v>35</v>
      </c>
      <c r="I18" s="221">
        <v>43326</v>
      </c>
      <c r="J18" s="221">
        <v>44421</v>
      </c>
      <c r="K18" s="289">
        <v>26</v>
      </c>
    </row>
    <row r="19" spans="1:11" ht="14.25">
      <c r="A19" s="594"/>
      <c r="B19" s="58" t="s">
        <v>113</v>
      </c>
      <c r="C19" s="221">
        <v>43625</v>
      </c>
      <c r="D19" s="221">
        <v>43745</v>
      </c>
      <c r="E19" s="294">
        <v>13</v>
      </c>
      <c r="F19" s="594"/>
      <c r="G19" s="542"/>
      <c r="H19" s="58" t="s">
        <v>29</v>
      </c>
      <c r="I19" s="221">
        <v>43329</v>
      </c>
      <c r="J19" s="221">
        <v>43509</v>
      </c>
      <c r="K19" s="289">
        <v>561</v>
      </c>
    </row>
    <row r="20" spans="1:11" ht="14.25">
      <c r="A20" s="594"/>
      <c r="B20" s="58" t="s">
        <v>113</v>
      </c>
      <c r="C20" s="221">
        <v>43630</v>
      </c>
      <c r="D20" s="221">
        <v>43750</v>
      </c>
      <c r="E20" s="294">
        <v>29</v>
      </c>
      <c r="F20" s="594"/>
      <c r="G20" s="542"/>
      <c r="H20" s="58" t="s">
        <v>14</v>
      </c>
      <c r="I20" s="221">
        <v>43583</v>
      </c>
      <c r="J20" s="221">
        <v>44678</v>
      </c>
      <c r="K20" s="289">
        <v>183</v>
      </c>
    </row>
    <row r="21" spans="1:11" ht="14.25">
      <c r="A21" s="594"/>
      <c r="B21" s="58" t="s">
        <v>109</v>
      </c>
      <c r="C21" s="221">
        <v>43677</v>
      </c>
      <c r="D21" s="221">
        <v>43707</v>
      </c>
      <c r="E21" s="294">
        <v>101</v>
      </c>
      <c r="F21" s="294">
        <v>101</v>
      </c>
      <c r="G21" s="542"/>
      <c r="H21" s="58" t="s">
        <v>12</v>
      </c>
      <c r="I21" s="221">
        <v>43495</v>
      </c>
      <c r="J21" s="221">
        <v>43860</v>
      </c>
      <c r="K21" s="289">
        <v>497</v>
      </c>
    </row>
    <row r="22" spans="1:11" ht="14.25">
      <c r="A22" s="594"/>
      <c r="B22" s="58" t="s">
        <v>111</v>
      </c>
      <c r="C22" s="221">
        <v>43629</v>
      </c>
      <c r="D22" s="221">
        <v>43749</v>
      </c>
      <c r="E22" s="294">
        <v>63</v>
      </c>
      <c r="F22" s="294">
        <v>63</v>
      </c>
      <c r="G22" s="542"/>
      <c r="H22" s="58" t="s">
        <v>44</v>
      </c>
      <c r="I22" s="221">
        <v>42764</v>
      </c>
      <c r="J22" s="221">
        <v>43859</v>
      </c>
      <c r="K22" s="289">
        <v>14</v>
      </c>
    </row>
    <row r="23" spans="1:11" ht="14.25">
      <c r="A23" s="594"/>
      <c r="B23" s="58" t="s">
        <v>110</v>
      </c>
      <c r="C23" s="221">
        <v>43675</v>
      </c>
      <c r="D23" s="221">
        <v>43735</v>
      </c>
      <c r="E23" s="294">
        <v>105</v>
      </c>
      <c r="F23" s="294">
        <v>105</v>
      </c>
      <c r="G23" s="542"/>
      <c r="H23" s="58" t="s">
        <v>27</v>
      </c>
      <c r="I23" s="221">
        <v>43449</v>
      </c>
      <c r="J23" s="221">
        <v>43509</v>
      </c>
      <c r="K23" s="289">
        <v>33</v>
      </c>
    </row>
    <row r="24" spans="1:11" ht="14.25">
      <c r="A24" s="594"/>
      <c r="B24" s="58" t="s">
        <v>101</v>
      </c>
      <c r="C24" s="221">
        <v>43632</v>
      </c>
      <c r="D24" s="221">
        <v>43752</v>
      </c>
      <c r="E24" s="294">
        <v>30</v>
      </c>
      <c r="F24" s="594">
        <v>79</v>
      </c>
      <c r="G24" s="542"/>
      <c r="H24" s="58" t="s">
        <v>34</v>
      </c>
      <c r="I24" s="221">
        <v>43189</v>
      </c>
      <c r="J24" s="221">
        <v>44284</v>
      </c>
      <c r="K24" s="289">
        <v>31</v>
      </c>
    </row>
    <row r="25" spans="1:11" ht="14.25">
      <c r="A25" s="594"/>
      <c r="B25" s="58" t="s">
        <v>101</v>
      </c>
      <c r="C25" s="221">
        <v>43658</v>
      </c>
      <c r="D25" s="221">
        <v>43778</v>
      </c>
      <c r="E25" s="294">
        <v>49</v>
      </c>
      <c r="F25" s="594"/>
      <c r="G25" s="542"/>
      <c r="H25" s="58" t="s">
        <v>15</v>
      </c>
      <c r="I25" s="221">
        <v>43333</v>
      </c>
      <c r="J25" s="221">
        <v>43413</v>
      </c>
      <c r="K25" s="289">
        <v>1044</v>
      </c>
    </row>
    <row r="26" spans="1:11" ht="14.25">
      <c r="A26" s="594"/>
      <c r="B26" s="58" t="s">
        <v>108</v>
      </c>
      <c r="C26" s="221">
        <v>43662</v>
      </c>
      <c r="D26" s="221">
        <v>43782</v>
      </c>
      <c r="E26" s="294">
        <v>83</v>
      </c>
      <c r="F26" s="594">
        <v>91</v>
      </c>
      <c r="G26" s="542"/>
      <c r="H26" s="58" t="s">
        <v>18</v>
      </c>
      <c r="I26" s="221">
        <v>43333</v>
      </c>
      <c r="J26" s="221">
        <v>43413</v>
      </c>
      <c r="K26" s="289">
        <v>926</v>
      </c>
    </row>
    <row r="27" spans="1:11" ht="14.25">
      <c r="A27" s="594"/>
      <c r="B27" s="58" t="s">
        <v>108</v>
      </c>
      <c r="C27" s="221">
        <v>43664</v>
      </c>
      <c r="D27" s="221">
        <v>43784</v>
      </c>
      <c r="E27" s="294">
        <v>8</v>
      </c>
      <c r="F27" s="594"/>
      <c r="G27" s="542"/>
      <c r="H27" s="58" t="s">
        <v>32</v>
      </c>
      <c r="I27" s="221">
        <v>43427</v>
      </c>
      <c r="J27" s="221">
        <v>43507</v>
      </c>
      <c r="K27" s="289">
        <v>141</v>
      </c>
    </row>
    <row r="28" spans="1:11" ht="14.25">
      <c r="A28" s="594"/>
      <c r="B28" s="58" t="s">
        <v>103</v>
      </c>
      <c r="C28" s="221">
        <v>43675</v>
      </c>
      <c r="D28" s="221">
        <v>43735</v>
      </c>
      <c r="E28" s="294">
        <v>31</v>
      </c>
      <c r="F28" s="594">
        <v>61</v>
      </c>
      <c r="G28" s="542"/>
      <c r="H28" s="58" t="s">
        <v>354</v>
      </c>
      <c r="I28" s="221">
        <v>43663</v>
      </c>
      <c r="J28" s="221">
        <v>44758</v>
      </c>
      <c r="K28" s="289">
        <v>192</v>
      </c>
    </row>
    <row r="29" spans="1:11" ht="14.25">
      <c r="A29" s="594"/>
      <c r="B29" s="58" t="s">
        <v>103</v>
      </c>
      <c r="C29" s="221">
        <v>43657</v>
      </c>
      <c r="D29" s="221">
        <v>43777</v>
      </c>
      <c r="E29" s="294">
        <v>30</v>
      </c>
      <c r="F29" s="594"/>
      <c r="G29" s="542"/>
      <c r="H29" s="58" t="s">
        <v>38</v>
      </c>
      <c r="I29" s="221">
        <v>43363</v>
      </c>
      <c r="J29" s="221">
        <v>43423</v>
      </c>
      <c r="K29" s="289">
        <v>1</v>
      </c>
    </row>
    <row r="30" spans="1:11" ht="14.25">
      <c r="A30" s="594"/>
      <c r="B30" s="58" t="s">
        <v>106</v>
      </c>
      <c r="C30" s="221">
        <v>43677</v>
      </c>
      <c r="D30" s="221">
        <v>43797</v>
      </c>
      <c r="E30" s="294">
        <v>58</v>
      </c>
      <c r="F30" s="294">
        <v>58</v>
      </c>
      <c r="G30" s="542"/>
      <c r="H30" s="58" t="s">
        <v>25</v>
      </c>
      <c r="I30" s="221">
        <v>43483</v>
      </c>
      <c r="J30" s="221">
        <v>43563</v>
      </c>
      <c r="K30" s="289">
        <v>1353</v>
      </c>
    </row>
    <row r="31" spans="1:11" ht="14.25">
      <c r="A31" s="594"/>
      <c r="B31" s="58" t="s">
        <v>373</v>
      </c>
      <c r="C31" s="221">
        <v>43656</v>
      </c>
      <c r="D31" s="221">
        <v>43776</v>
      </c>
      <c r="E31" s="294">
        <v>37</v>
      </c>
      <c r="F31" s="294">
        <v>37</v>
      </c>
      <c r="G31" s="542"/>
      <c r="H31" s="58" t="s">
        <v>360</v>
      </c>
      <c r="I31" s="221">
        <v>43665</v>
      </c>
      <c r="J31" s="221">
        <v>44760</v>
      </c>
      <c r="K31" s="289">
        <v>197</v>
      </c>
    </row>
    <row r="32" spans="1:11" ht="14.25">
      <c r="A32" s="289" t="s">
        <v>296</v>
      </c>
      <c r="B32" s="58" t="s">
        <v>302</v>
      </c>
      <c r="C32" s="221">
        <v>43668</v>
      </c>
      <c r="D32" s="221">
        <v>43685</v>
      </c>
      <c r="E32" s="294">
        <v>4</v>
      </c>
      <c r="F32" s="294">
        <v>4</v>
      </c>
      <c r="G32" s="542"/>
      <c r="H32" s="58" t="s">
        <v>42</v>
      </c>
      <c r="I32" s="221">
        <v>43101</v>
      </c>
      <c r="J32" s="221">
        <v>44196</v>
      </c>
      <c r="K32" s="289">
        <v>109</v>
      </c>
    </row>
    <row r="33" spans="1:11" ht="14.25">
      <c r="A33" s="289" t="s">
        <v>310</v>
      </c>
      <c r="B33" s="58" t="s">
        <v>301</v>
      </c>
      <c r="C33" s="221">
        <v>43668</v>
      </c>
      <c r="D33" s="221">
        <v>43685</v>
      </c>
      <c r="E33" s="294">
        <v>578</v>
      </c>
      <c r="F33" s="294">
        <v>578</v>
      </c>
      <c r="G33" s="542"/>
      <c r="H33" s="58" t="s">
        <v>50</v>
      </c>
      <c r="I33" s="221">
        <v>42764</v>
      </c>
      <c r="J33" s="221">
        <v>43859</v>
      </c>
      <c r="K33" s="289">
        <v>13</v>
      </c>
    </row>
    <row r="34" spans="1:11" ht="14.25">
      <c r="A34" s="594" t="s">
        <v>133</v>
      </c>
      <c r="B34" s="58" t="s">
        <v>10</v>
      </c>
      <c r="C34" s="221">
        <v>43678</v>
      </c>
      <c r="D34" s="221">
        <f>C34+30</f>
        <v>43708</v>
      </c>
      <c r="E34" s="294">
        <v>13</v>
      </c>
      <c r="F34" s="294">
        <v>13</v>
      </c>
      <c r="G34" s="542"/>
      <c r="H34" s="58" t="s">
        <v>51</v>
      </c>
      <c r="I34" s="221">
        <v>42359</v>
      </c>
      <c r="J34" s="221">
        <v>44184</v>
      </c>
      <c r="K34" s="289">
        <v>13</v>
      </c>
    </row>
    <row r="35" spans="1:11" ht="14.25">
      <c r="A35" s="594"/>
      <c r="B35" s="58" t="s">
        <v>21</v>
      </c>
      <c r="C35" s="221">
        <v>43677</v>
      </c>
      <c r="D35" s="221">
        <f>C35+90</f>
        <v>43767</v>
      </c>
      <c r="E35" s="294">
        <v>71</v>
      </c>
      <c r="F35" s="294">
        <v>71</v>
      </c>
      <c r="G35" s="542"/>
      <c r="H35" s="58" t="s">
        <v>37</v>
      </c>
      <c r="I35" s="221">
        <v>42781</v>
      </c>
      <c r="J35" s="221">
        <v>44606</v>
      </c>
      <c r="K35" s="289">
        <v>1</v>
      </c>
    </row>
    <row r="36" spans="1:11" ht="14.25">
      <c r="A36" s="594"/>
      <c r="B36" s="58" t="s">
        <v>7</v>
      </c>
      <c r="C36" s="221">
        <v>43677</v>
      </c>
      <c r="D36" s="221">
        <f>C36+60</f>
        <v>43737</v>
      </c>
      <c r="E36" s="294">
        <v>19</v>
      </c>
      <c r="F36" s="294">
        <v>19</v>
      </c>
      <c r="G36" s="542"/>
      <c r="H36" s="58" t="s">
        <v>36</v>
      </c>
      <c r="I36" s="221">
        <v>43316</v>
      </c>
      <c r="J36" s="221">
        <v>44411</v>
      </c>
      <c r="K36" s="289">
        <v>21</v>
      </c>
    </row>
    <row r="37" spans="1:11" ht="14.25">
      <c r="A37" s="594"/>
      <c r="B37" s="58" t="s">
        <v>8</v>
      </c>
      <c r="C37" s="221">
        <v>43677</v>
      </c>
      <c r="D37" s="221">
        <f>C37+60</f>
        <v>43737</v>
      </c>
      <c r="E37" s="294">
        <v>142</v>
      </c>
      <c r="F37" s="294">
        <v>142</v>
      </c>
      <c r="G37" s="542"/>
      <c r="H37" s="58" t="s">
        <v>260</v>
      </c>
      <c r="I37" s="221">
        <v>43656</v>
      </c>
      <c r="J37" s="221">
        <v>43776</v>
      </c>
      <c r="K37" s="289">
        <v>130</v>
      </c>
    </row>
    <row r="38" spans="1:11" ht="15.75">
      <c r="A38" s="594"/>
      <c r="B38" s="58" t="s">
        <v>374</v>
      </c>
      <c r="C38" s="221">
        <v>43677</v>
      </c>
      <c r="D38" s="221">
        <v>43712</v>
      </c>
      <c r="E38" s="295">
        <v>26</v>
      </c>
      <c r="F38" s="295">
        <v>26</v>
      </c>
      <c r="G38" s="542"/>
      <c r="H38" s="58" t="s">
        <v>48</v>
      </c>
      <c r="I38" s="221">
        <v>42764</v>
      </c>
      <c r="J38" s="221">
        <v>43859</v>
      </c>
      <c r="K38" s="289">
        <v>26</v>
      </c>
    </row>
    <row r="39" spans="1:11" ht="14.25">
      <c r="A39" s="594" t="s">
        <v>375</v>
      </c>
      <c r="B39" s="58" t="s">
        <v>376</v>
      </c>
      <c r="C39" s="221">
        <v>43661</v>
      </c>
      <c r="D39" s="221">
        <f>C39+60</f>
        <v>43721</v>
      </c>
      <c r="E39" s="291">
        <v>12</v>
      </c>
      <c r="F39" s="291">
        <v>12</v>
      </c>
      <c r="G39" s="542"/>
      <c r="H39" s="58" t="s">
        <v>47</v>
      </c>
      <c r="I39" s="221">
        <v>43074</v>
      </c>
      <c r="J39" s="221">
        <v>44169</v>
      </c>
      <c r="K39" s="289">
        <v>29</v>
      </c>
    </row>
    <row r="40" spans="1:11" ht="14.25">
      <c r="A40" s="594"/>
      <c r="B40" s="58" t="s">
        <v>377</v>
      </c>
      <c r="C40" s="221">
        <v>43661</v>
      </c>
      <c r="D40" s="221">
        <f>C40+60</f>
        <v>43721</v>
      </c>
      <c r="E40" s="291">
        <v>8</v>
      </c>
      <c r="F40" s="291">
        <v>8</v>
      </c>
      <c r="G40" s="542"/>
      <c r="H40" s="58" t="s">
        <v>43</v>
      </c>
      <c r="I40" s="221">
        <v>42948</v>
      </c>
      <c r="J40" s="221">
        <v>44043</v>
      </c>
      <c r="K40" s="289">
        <v>6</v>
      </c>
    </row>
    <row r="41" spans="1:11" ht="14.25">
      <c r="A41" s="58"/>
      <c r="B41" s="296"/>
      <c r="C41" s="296"/>
      <c r="D41" s="296"/>
      <c r="E41" s="297"/>
      <c r="F41" s="297"/>
      <c r="G41" s="542"/>
      <c r="H41" s="58" t="s">
        <v>352</v>
      </c>
      <c r="I41" s="221">
        <v>43663</v>
      </c>
      <c r="J41" s="221">
        <v>44758</v>
      </c>
      <c r="K41" s="289">
        <v>272</v>
      </c>
    </row>
    <row r="42" spans="1:11" ht="14.25">
      <c r="A42" s="58"/>
      <c r="B42" s="50"/>
      <c r="C42" s="50"/>
      <c r="D42" s="50"/>
      <c r="E42" s="291"/>
      <c r="F42" s="291"/>
      <c r="G42" s="542"/>
      <c r="H42" s="58" t="s">
        <v>24</v>
      </c>
      <c r="I42" s="221">
        <v>43424</v>
      </c>
      <c r="J42" s="221">
        <v>43789</v>
      </c>
      <c r="K42" s="289">
        <v>988</v>
      </c>
    </row>
    <row r="43" spans="1:11" ht="14.25">
      <c r="A43" s="58"/>
      <c r="B43" s="50"/>
      <c r="C43" s="50"/>
      <c r="D43" s="50"/>
      <c r="E43" s="291"/>
      <c r="F43" s="291"/>
      <c r="G43" s="542"/>
      <c r="H43" s="58" t="s">
        <v>28</v>
      </c>
      <c r="I43" s="221">
        <v>43366</v>
      </c>
      <c r="J43" s="221">
        <v>43367</v>
      </c>
      <c r="K43" s="289">
        <v>132</v>
      </c>
    </row>
    <row r="44" spans="1:11" ht="14.25">
      <c r="A44" s="34"/>
    </row>
    <row r="45" spans="1:11" ht="14.25">
      <c r="A45" s="34"/>
    </row>
    <row r="46" spans="1:11" ht="14.25">
      <c r="A46" s="34"/>
    </row>
    <row r="47" spans="1:11" ht="14.25">
      <c r="A47" s="34"/>
    </row>
    <row r="48" spans="1:11" ht="14.25">
      <c r="A48" s="34"/>
    </row>
    <row r="49" spans="1:1" ht="14.25">
      <c r="A49" s="34"/>
    </row>
    <row r="50" spans="1:1" ht="14.25">
      <c r="A50" s="34"/>
    </row>
  </sheetData>
  <sortState ref="A2:G80">
    <sortCondition ref="B2:B80"/>
  </sortState>
  <mergeCells count="13">
    <mergeCell ref="F28:F29"/>
    <mergeCell ref="G3:G43"/>
    <mergeCell ref="A1:K1"/>
    <mergeCell ref="A39:A40"/>
    <mergeCell ref="A3:A31"/>
    <mergeCell ref="A34:A38"/>
    <mergeCell ref="F3:F4"/>
    <mergeCell ref="F5:F6"/>
    <mergeCell ref="F13:F15"/>
    <mergeCell ref="F16:F17"/>
    <mergeCell ref="F18:F20"/>
    <mergeCell ref="F24:F25"/>
    <mergeCell ref="F26:F27"/>
  </mergeCells>
  <phoneticPr fontId="1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sqref="A1:K45"/>
    </sheetView>
  </sheetViews>
  <sheetFormatPr defaultRowHeight="13.5"/>
  <cols>
    <col min="1" max="1" width="9" style="38"/>
    <col min="2" max="2" width="41.75" bestFit="1" customWidth="1"/>
    <col min="3" max="4" width="9" style="38"/>
    <col min="5" max="6" width="4.5" style="38" bestFit="1" customWidth="1"/>
    <col min="7" max="7" width="9" style="38"/>
    <col min="8" max="8" width="20.625" bestFit="1" customWidth="1"/>
    <col min="9" max="11" width="9" style="38"/>
  </cols>
  <sheetData>
    <row r="1" spans="1:11" ht="18.75">
      <c r="A1" s="613" t="s">
        <v>380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</row>
    <row r="2" spans="1:11">
      <c r="A2" s="23" t="s">
        <v>73</v>
      </c>
      <c r="B2" s="23" t="s">
        <v>1</v>
      </c>
      <c r="C2" s="23" t="s">
        <v>2</v>
      </c>
      <c r="D2" s="23" t="s">
        <v>3</v>
      </c>
      <c r="E2" s="23" t="s">
        <v>138</v>
      </c>
      <c r="F2" s="23" t="s">
        <v>74</v>
      </c>
      <c r="G2" s="23" t="s">
        <v>73</v>
      </c>
      <c r="H2" s="23" t="s">
        <v>1</v>
      </c>
      <c r="I2" s="23" t="s">
        <v>2</v>
      </c>
      <c r="J2" s="23" t="s">
        <v>3</v>
      </c>
      <c r="K2" s="23" t="s">
        <v>138</v>
      </c>
    </row>
    <row r="3" spans="1:11">
      <c r="A3" s="543" t="s">
        <v>135</v>
      </c>
      <c r="B3" s="293" t="s">
        <v>379</v>
      </c>
      <c r="C3" s="105">
        <v>43661</v>
      </c>
      <c r="D3" s="105">
        <v>43721</v>
      </c>
      <c r="E3" s="292">
        <v>8</v>
      </c>
      <c r="F3" s="292">
        <v>8</v>
      </c>
      <c r="G3" s="543" t="s">
        <v>144</v>
      </c>
      <c r="H3" s="293" t="s">
        <v>25</v>
      </c>
      <c r="I3" s="105">
        <v>43483</v>
      </c>
      <c r="J3" s="105">
        <v>43563</v>
      </c>
      <c r="K3" s="292">
        <v>1353</v>
      </c>
    </row>
    <row r="4" spans="1:11">
      <c r="A4" s="543"/>
      <c r="B4" s="293" t="s">
        <v>8</v>
      </c>
      <c r="C4" s="105">
        <v>43677</v>
      </c>
      <c r="D4" s="105">
        <v>43737</v>
      </c>
      <c r="E4" s="292">
        <v>142</v>
      </c>
      <c r="F4" s="292">
        <v>142</v>
      </c>
      <c r="G4" s="543"/>
      <c r="H4" s="293" t="s">
        <v>360</v>
      </c>
      <c r="I4" s="105">
        <v>43665</v>
      </c>
      <c r="J4" s="105">
        <v>44760</v>
      </c>
      <c r="K4" s="292">
        <v>177</v>
      </c>
    </row>
    <row r="5" spans="1:11">
      <c r="A5" s="543"/>
      <c r="B5" s="293" t="s">
        <v>8</v>
      </c>
      <c r="C5" s="105">
        <v>43673</v>
      </c>
      <c r="D5" s="105">
        <v>43733</v>
      </c>
      <c r="E5" s="292">
        <v>105</v>
      </c>
      <c r="F5" s="292">
        <v>105</v>
      </c>
      <c r="G5" s="543"/>
      <c r="H5" s="293" t="s">
        <v>42</v>
      </c>
      <c r="I5" s="105">
        <v>43101</v>
      </c>
      <c r="J5" s="105">
        <v>44196</v>
      </c>
      <c r="K5" s="292">
        <v>109</v>
      </c>
    </row>
    <row r="6" spans="1:11">
      <c r="A6" s="543"/>
      <c r="B6" s="293" t="s">
        <v>8</v>
      </c>
      <c r="C6" s="105">
        <v>43663</v>
      </c>
      <c r="D6" s="105">
        <v>43723</v>
      </c>
      <c r="E6" s="292">
        <v>51</v>
      </c>
      <c r="F6" s="292">
        <v>51</v>
      </c>
      <c r="G6" s="543"/>
      <c r="H6" s="293" t="s">
        <v>50</v>
      </c>
      <c r="I6" s="105">
        <v>42764</v>
      </c>
      <c r="J6" s="105">
        <v>43859</v>
      </c>
      <c r="K6" s="292">
        <v>13</v>
      </c>
    </row>
    <row r="7" spans="1:11">
      <c r="A7" s="543"/>
      <c r="B7" s="293" t="s">
        <v>7</v>
      </c>
      <c r="C7" s="105">
        <v>43677</v>
      </c>
      <c r="D7" s="105">
        <v>43737</v>
      </c>
      <c r="E7" s="292">
        <v>19</v>
      </c>
      <c r="F7" s="292">
        <v>19</v>
      </c>
      <c r="G7" s="543"/>
      <c r="H7" s="293" t="s">
        <v>51</v>
      </c>
      <c r="I7" s="105">
        <v>42359</v>
      </c>
      <c r="J7" s="105">
        <v>44184</v>
      </c>
      <c r="K7" s="292">
        <v>13</v>
      </c>
    </row>
    <row r="8" spans="1:11">
      <c r="A8" s="543"/>
      <c r="B8" s="293" t="s">
        <v>7</v>
      </c>
      <c r="C8" s="105">
        <v>43673</v>
      </c>
      <c r="D8" s="105">
        <v>43733</v>
      </c>
      <c r="E8" s="292">
        <v>7</v>
      </c>
      <c r="F8" s="292">
        <v>7</v>
      </c>
      <c r="G8" s="543"/>
      <c r="H8" s="293" t="s">
        <v>37</v>
      </c>
      <c r="I8" s="105">
        <v>42781</v>
      </c>
      <c r="J8" s="105">
        <v>44606</v>
      </c>
      <c r="K8" s="292">
        <v>1</v>
      </c>
    </row>
    <row r="9" spans="1:11">
      <c r="A9" s="543"/>
      <c r="B9" s="293" t="s">
        <v>17</v>
      </c>
      <c r="C9" s="105">
        <v>43665</v>
      </c>
      <c r="D9" s="105">
        <v>43725</v>
      </c>
      <c r="E9" s="292">
        <v>18</v>
      </c>
      <c r="F9" s="292">
        <v>18</v>
      </c>
      <c r="G9" s="543"/>
      <c r="H9" s="293" t="s">
        <v>36</v>
      </c>
      <c r="I9" s="105">
        <v>43316</v>
      </c>
      <c r="J9" s="105">
        <v>44411</v>
      </c>
      <c r="K9" s="292">
        <v>21</v>
      </c>
    </row>
    <row r="10" spans="1:11">
      <c r="A10" s="543"/>
      <c r="B10" s="293" t="s">
        <v>21</v>
      </c>
      <c r="C10" s="105">
        <v>43677</v>
      </c>
      <c r="D10" s="105">
        <v>43767</v>
      </c>
      <c r="E10" s="292">
        <v>71</v>
      </c>
      <c r="F10" s="292">
        <v>71</v>
      </c>
      <c r="G10" s="543"/>
      <c r="H10" s="293" t="s">
        <v>149</v>
      </c>
      <c r="I10" s="105">
        <v>43572</v>
      </c>
      <c r="J10" s="105">
        <v>43937</v>
      </c>
      <c r="K10" s="292">
        <v>254</v>
      </c>
    </row>
    <row r="11" spans="1:11">
      <c r="A11" s="543"/>
      <c r="B11" s="293" t="s">
        <v>21</v>
      </c>
      <c r="C11" s="105">
        <v>43667</v>
      </c>
      <c r="D11" s="105">
        <v>43757</v>
      </c>
      <c r="E11" s="292">
        <v>234</v>
      </c>
      <c r="F11" s="292">
        <v>234</v>
      </c>
      <c r="G11" s="543"/>
      <c r="H11" s="293" t="s">
        <v>347</v>
      </c>
      <c r="I11" s="105">
        <v>43657</v>
      </c>
      <c r="J11" s="105">
        <v>43737</v>
      </c>
      <c r="K11" s="292">
        <v>1549</v>
      </c>
    </row>
    <row r="12" spans="1:11">
      <c r="A12" s="543"/>
      <c r="B12" s="293" t="s">
        <v>21</v>
      </c>
      <c r="C12" s="105">
        <v>43638</v>
      </c>
      <c r="D12" s="105">
        <v>43728</v>
      </c>
      <c r="E12" s="292">
        <v>65</v>
      </c>
      <c r="F12" s="292">
        <v>65</v>
      </c>
      <c r="G12" s="543"/>
      <c r="H12" s="293" t="s">
        <v>13</v>
      </c>
      <c r="I12" s="105">
        <v>43606</v>
      </c>
      <c r="J12" s="105">
        <v>43971</v>
      </c>
      <c r="K12" s="292">
        <v>529</v>
      </c>
    </row>
    <row r="13" spans="1:11">
      <c r="A13" s="543"/>
      <c r="B13" s="293" t="s">
        <v>116</v>
      </c>
      <c r="C13" s="105">
        <v>43673</v>
      </c>
      <c r="D13" s="105">
        <v>43733</v>
      </c>
      <c r="E13" s="292">
        <v>46</v>
      </c>
      <c r="F13" s="292">
        <v>46</v>
      </c>
      <c r="G13" s="543"/>
      <c r="H13" s="293" t="s">
        <v>20</v>
      </c>
      <c r="I13" s="105">
        <v>43619</v>
      </c>
      <c r="J13" s="105">
        <v>43699</v>
      </c>
      <c r="K13" s="292">
        <v>529</v>
      </c>
    </row>
    <row r="14" spans="1:11">
      <c r="A14" s="543"/>
      <c r="B14" s="293" t="s">
        <v>116</v>
      </c>
      <c r="C14" s="105">
        <v>43663</v>
      </c>
      <c r="D14" s="105">
        <v>43723</v>
      </c>
      <c r="E14" s="292">
        <v>14</v>
      </c>
      <c r="F14" s="292">
        <v>14</v>
      </c>
      <c r="G14" s="543"/>
      <c r="H14" s="293" t="s">
        <v>22</v>
      </c>
      <c r="I14" s="105">
        <v>43483</v>
      </c>
      <c r="J14" s="105">
        <v>43563</v>
      </c>
      <c r="K14" s="292">
        <v>1353</v>
      </c>
    </row>
    <row r="15" spans="1:11">
      <c r="A15" s="543"/>
      <c r="B15" s="293" t="s">
        <v>16</v>
      </c>
      <c r="C15" s="105">
        <v>43677</v>
      </c>
      <c r="D15" s="105">
        <v>43712</v>
      </c>
      <c r="E15" s="292">
        <v>25</v>
      </c>
      <c r="F15" s="292">
        <v>25</v>
      </c>
      <c r="G15" s="543"/>
      <c r="H15" s="293" t="s">
        <v>46</v>
      </c>
      <c r="I15" s="105">
        <v>43213</v>
      </c>
      <c r="J15" s="105">
        <v>43573</v>
      </c>
      <c r="K15" s="292">
        <v>140</v>
      </c>
    </row>
    <row r="16" spans="1:11">
      <c r="A16" s="543"/>
      <c r="B16" s="293" t="s">
        <v>10</v>
      </c>
      <c r="C16" s="105">
        <v>43678</v>
      </c>
      <c r="D16" s="105">
        <v>43708</v>
      </c>
      <c r="E16" s="292">
        <v>13</v>
      </c>
      <c r="F16" s="292">
        <v>13</v>
      </c>
      <c r="G16" s="543"/>
      <c r="H16" s="293" t="s">
        <v>45</v>
      </c>
      <c r="I16" s="105">
        <v>42764</v>
      </c>
      <c r="J16" s="105">
        <v>43859</v>
      </c>
      <c r="K16" s="292">
        <v>159</v>
      </c>
    </row>
    <row r="17" spans="1:11">
      <c r="A17" s="543"/>
      <c r="B17" s="293" t="s">
        <v>10</v>
      </c>
      <c r="C17" s="105">
        <v>43676</v>
      </c>
      <c r="D17" s="105">
        <v>43706</v>
      </c>
      <c r="E17" s="292">
        <v>83</v>
      </c>
      <c r="F17" s="292">
        <v>83</v>
      </c>
      <c r="G17" s="543"/>
      <c r="H17" s="293" t="s">
        <v>353</v>
      </c>
      <c r="I17" s="105">
        <v>43663</v>
      </c>
      <c r="J17" s="105">
        <v>44758</v>
      </c>
      <c r="K17" s="292">
        <v>224</v>
      </c>
    </row>
    <row r="18" spans="1:11">
      <c r="A18" s="543"/>
      <c r="B18" s="293" t="s">
        <v>11</v>
      </c>
      <c r="C18" s="105">
        <v>43673</v>
      </c>
      <c r="D18" s="105">
        <v>43733</v>
      </c>
      <c r="E18" s="292">
        <v>21</v>
      </c>
      <c r="F18" s="292">
        <v>21</v>
      </c>
      <c r="G18" s="543"/>
      <c r="H18" s="293" t="s">
        <v>49</v>
      </c>
      <c r="I18" s="105">
        <v>42777</v>
      </c>
      <c r="J18" s="105">
        <v>44602</v>
      </c>
      <c r="K18" s="292">
        <v>256</v>
      </c>
    </row>
    <row r="19" spans="1:11">
      <c r="A19" s="543"/>
      <c r="B19" s="293" t="s">
        <v>112</v>
      </c>
      <c r="C19" s="105">
        <v>43621</v>
      </c>
      <c r="D19" s="105">
        <v>43741</v>
      </c>
      <c r="E19" s="292">
        <v>1</v>
      </c>
      <c r="F19" s="292">
        <v>1</v>
      </c>
      <c r="G19" s="543"/>
      <c r="H19" s="293" t="s">
        <v>30</v>
      </c>
      <c r="I19" s="105">
        <v>43298</v>
      </c>
      <c r="J19" s="105">
        <v>43478</v>
      </c>
      <c r="K19" s="292">
        <v>85</v>
      </c>
    </row>
    <row r="20" spans="1:11">
      <c r="A20" s="543"/>
      <c r="B20" s="293" t="s">
        <v>112</v>
      </c>
      <c r="C20" s="105">
        <v>43641</v>
      </c>
      <c r="D20" s="105">
        <v>43761</v>
      </c>
      <c r="E20" s="292">
        <v>50</v>
      </c>
      <c r="F20" s="292">
        <v>50</v>
      </c>
      <c r="G20" s="543"/>
      <c r="H20" s="293" t="s">
        <v>40</v>
      </c>
      <c r="I20" s="105">
        <v>43312</v>
      </c>
      <c r="J20" s="105">
        <v>43392</v>
      </c>
      <c r="K20" s="292">
        <v>298</v>
      </c>
    </row>
    <row r="21" spans="1:11">
      <c r="A21" s="543"/>
      <c r="B21" s="293" t="s">
        <v>112</v>
      </c>
      <c r="C21" s="105">
        <v>43630</v>
      </c>
      <c r="D21" s="105">
        <v>43750</v>
      </c>
      <c r="E21" s="292">
        <v>45</v>
      </c>
      <c r="F21" s="292">
        <v>45</v>
      </c>
      <c r="G21" s="543"/>
      <c r="H21" s="293" t="s">
        <v>41</v>
      </c>
      <c r="I21" s="105">
        <v>43312</v>
      </c>
      <c r="J21" s="105">
        <v>43392</v>
      </c>
      <c r="K21" s="292">
        <v>296</v>
      </c>
    </row>
    <row r="22" spans="1:11">
      <c r="A22" s="543"/>
      <c r="B22" s="293" t="s">
        <v>104</v>
      </c>
      <c r="C22" s="105">
        <v>43676</v>
      </c>
      <c r="D22" s="105">
        <v>43796</v>
      </c>
      <c r="E22" s="292">
        <v>123</v>
      </c>
      <c r="F22" s="292">
        <v>123</v>
      </c>
      <c r="G22" s="543"/>
      <c r="H22" s="293" t="s">
        <v>23</v>
      </c>
      <c r="I22" s="105">
        <v>43616</v>
      </c>
      <c r="J22" s="105">
        <v>44711</v>
      </c>
      <c r="K22" s="292">
        <v>1044</v>
      </c>
    </row>
    <row r="23" spans="1:11">
      <c r="A23" s="543"/>
      <c r="B23" s="293" t="s">
        <v>113</v>
      </c>
      <c r="C23" s="105">
        <v>43657</v>
      </c>
      <c r="D23" s="105">
        <v>43777</v>
      </c>
      <c r="E23" s="292">
        <v>52</v>
      </c>
      <c r="F23" s="292">
        <v>52</v>
      </c>
      <c r="G23" s="543"/>
      <c r="H23" s="293" t="s">
        <v>312</v>
      </c>
      <c r="I23" s="105">
        <v>43656</v>
      </c>
      <c r="J23" s="105">
        <v>44386</v>
      </c>
      <c r="K23" s="292">
        <v>35</v>
      </c>
    </row>
    <row r="24" spans="1:11">
      <c r="A24" s="543"/>
      <c r="B24" s="293" t="s">
        <v>113</v>
      </c>
      <c r="C24" s="105">
        <v>43625</v>
      </c>
      <c r="D24" s="105">
        <v>43745</v>
      </c>
      <c r="E24" s="292">
        <v>13</v>
      </c>
      <c r="F24" s="292">
        <v>13</v>
      </c>
      <c r="G24" s="543"/>
      <c r="H24" s="293" t="s">
        <v>33</v>
      </c>
      <c r="I24" s="105">
        <v>43349</v>
      </c>
      <c r="J24" s="105">
        <v>44444</v>
      </c>
      <c r="K24" s="292">
        <v>29</v>
      </c>
    </row>
    <row r="25" spans="1:11">
      <c r="A25" s="543"/>
      <c r="B25" s="293" t="s">
        <v>113</v>
      </c>
      <c r="C25" s="105">
        <v>43630</v>
      </c>
      <c r="D25" s="105">
        <v>43750</v>
      </c>
      <c r="E25" s="292">
        <v>29</v>
      </c>
      <c r="F25" s="292">
        <v>29</v>
      </c>
      <c r="G25" s="543"/>
      <c r="H25" s="293" t="s">
        <v>35</v>
      </c>
      <c r="I25" s="105">
        <v>43326</v>
      </c>
      <c r="J25" s="105">
        <v>44421</v>
      </c>
      <c r="K25" s="292">
        <v>26</v>
      </c>
    </row>
    <row r="26" spans="1:11">
      <c r="A26" s="543"/>
      <c r="B26" s="293" t="s">
        <v>109</v>
      </c>
      <c r="C26" s="105">
        <v>43677</v>
      </c>
      <c r="D26" s="105">
        <v>43707</v>
      </c>
      <c r="E26" s="292">
        <v>101</v>
      </c>
      <c r="F26" s="292">
        <v>101</v>
      </c>
      <c r="G26" s="543"/>
      <c r="H26" s="293" t="s">
        <v>29</v>
      </c>
      <c r="I26" s="105">
        <v>43329</v>
      </c>
      <c r="J26" s="105">
        <v>43509</v>
      </c>
      <c r="K26" s="292">
        <v>561</v>
      </c>
    </row>
    <row r="27" spans="1:11">
      <c r="A27" s="543"/>
      <c r="B27" s="293" t="s">
        <v>111</v>
      </c>
      <c r="C27" s="105">
        <v>43629</v>
      </c>
      <c r="D27" s="105">
        <v>43749</v>
      </c>
      <c r="E27" s="292">
        <v>62</v>
      </c>
      <c r="F27" s="292">
        <v>62</v>
      </c>
      <c r="G27" s="543"/>
      <c r="H27" s="293" t="s">
        <v>14</v>
      </c>
      <c r="I27" s="105">
        <v>43583</v>
      </c>
      <c r="J27" s="105">
        <v>44678</v>
      </c>
      <c r="K27" s="292">
        <v>177</v>
      </c>
    </row>
    <row r="28" spans="1:11">
      <c r="A28" s="543"/>
      <c r="B28" s="293" t="s">
        <v>110</v>
      </c>
      <c r="C28" s="105">
        <v>43675</v>
      </c>
      <c r="D28" s="105">
        <v>43735</v>
      </c>
      <c r="E28" s="292">
        <v>100</v>
      </c>
      <c r="F28" s="292">
        <v>100</v>
      </c>
      <c r="G28" s="543"/>
      <c r="H28" s="293" t="s">
        <v>348</v>
      </c>
      <c r="I28" s="105">
        <v>43681</v>
      </c>
      <c r="J28" s="105">
        <v>43761</v>
      </c>
      <c r="K28" s="292">
        <v>148</v>
      </c>
    </row>
    <row r="29" spans="1:11">
      <c r="A29" s="543"/>
      <c r="B29" s="293" t="s">
        <v>101</v>
      </c>
      <c r="C29" s="105">
        <v>43632</v>
      </c>
      <c r="D29" s="105">
        <v>43752</v>
      </c>
      <c r="E29" s="292">
        <v>30</v>
      </c>
      <c r="F29" s="292">
        <v>30</v>
      </c>
      <c r="G29" s="543"/>
      <c r="H29" s="293" t="s">
        <v>348</v>
      </c>
      <c r="I29" s="105">
        <v>43680</v>
      </c>
      <c r="J29" s="105">
        <v>43760</v>
      </c>
      <c r="K29" s="292">
        <v>18</v>
      </c>
    </row>
    <row r="30" spans="1:11">
      <c r="A30" s="543"/>
      <c r="B30" s="293" t="s">
        <v>101</v>
      </c>
      <c r="C30" s="105">
        <v>43658</v>
      </c>
      <c r="D30" s="105">
        <v>43778</v>
      </c>
      <c r="E30" s="292">
        <v>49</v>
      </c>
      <c r="F30" s="292">
        <v>49</v>
      </c>
      <c r="G30" s="543"/>
      <c r="H30" s="293" t="s">
        <v>12</v>
      </c>
      <c r="I30" s="105">
        <v>43495</v>
      </c>
      <c r="J30" s="105">
        <v>43860</v>
      </c>
      <c r="K30" s="292">
        <v>497</v>
      </c>
    </row>
    <row r="31" spans="1:11">
      <c r="A31" s="543"/>
      <c r="B31" s="293" t="s">
        <v>108</v>
      </c>
      <c r="C31" s="105">
        <v>43662</v>
      </c>
      <c r="D31" s="105">
        <v>43782</v>
      </c>
      <c r="E31" s="292">
        <v>77</v>
      </c>
      <c r="F31" s="292">
        <v>77</v>
      </c>
      <c r="G31" s="543"/>
      <c r="H31" s="293" t="s">
        <v>44</v>
      </c>
      <c r="I31" s="105">
        <v>42764</v>
      </c>
      <c r="J31" s="105">
        <v>43859</v>
      </c>
      <c r="K31" s="292">
        <v>14</v>
      </c>
    </row>
    <row r="32" spans="1:11">
      <c r="A32" s="543"/>
      <c r="B32" s="293" t="s">
        <v>108</v>
      </c>
      <c r="C32" s="105">
        <v>43664</v>
      </c>
      <c r="D32" s="105">
        <v>43784</v>
      </c>
      <c r="E32" s="292">
        <v>8</v>
      </c>
      <c r="F32" s="292">
        <v>8</v>
      </c>
      <c r="G32" s="543"/>
      <c r="H32" s="293" t="s">
        <v>27</v>
      </c>
      <c r="I32" s="105">
        <v>43449</v>
      </c>
      <c r="J32" s="105">
        <v>43509</v>
      </c>
      <c r="K32" s="292">
        <v>33</v>
      </c>
    </row>
    <row r="33" spans="1:11">
      <c r="A33" s="543"/>
      <c r="B33" s="293" t="s">
        <v>103</v>
      </c>
      <c r="C33" s="105">
        <v>43675</v>
      </c>
      <c r="D33" s="105">
        <v>43735</v>
      </c>
      <c r="E33" s="292">
        <v>31</v>
      </c>
      <c r="F33" s="292">
        <v>31</v>
      </c>
      <c r="G33" s="543"/>
      <c r="H33" s="293" t="s">
        <v>34</v>
      </c>
      <c r="I33" s="105">
        <v>43189</v>
      </c>
      <c r="J33" s="105">
        <v>44284</v>
      </c>
      <c r="K33" s="292">
        <v>31</v>
      </c>
    </row>
    <row r="34" spans="1:11">
      <c r="A34" s="543"/>
      <c r="B34" s="293" t="s">
        <v>103</v>
      </c>
      <c r="C34" s="105">
        <v>43657</v>
      </c>
      <c r="D34" s="105">
        <v>43777</v>
      </c>
      <c r="E34" s="292">
        <v>29</v>
      </c>
      <c r="F34" s="292">
        <v>29</v>
      </c>
      <c r="G34" s="543"/>
      <c r="H34" s="293" t="s">
        <v>260</v>
      </c>
      <c r="I34" s="105">
        <v>43656</v>
      </c>
      <c r="J34" s="105">
        <v>43776</v>
      </c>
      <c r="K34" s="292">
        <v>979</v>
      </c>
    </row>
    <row r="35" spans="1:11">
      <c r="A35" s="543"/>
      <c r="B35" s="293" t="s">
        <v>106</v>
      </c>
      <c r="C35" s="105">
        <v>43677</v>
      </c>
      <c r="D35" s="105">
        <v>43797</v>
      </c>
      <c r="E35" s="292">
        <v>58</v>
      </c>
      <c r="F35" s="292">
        <v>58</v>
      </c>
      <c r="G35" s="543"/>
      <c r="H35" s="293" t="s">
        <v>48</v>
      </c>
      <c r="I35" s="105">
        <v>42764</v>
      </c>
      <c r="J35" s="105">
        <v>43859</v>
      </c>
      <c r="K35" s="292">
        <v>26</v>
      </c>
    </row>
    <row r="36" spans="1:11">
      <c r="A36" s="543"/>
      <c r="B36" s="293" t="s">
        <v>106</v>
      </c>
      <c r="C36" s="105">
        <v>43656</v>
      </c>
      <c r="D36" s="105">
        <v>43776</v>
      </c>
      <c r="E36" s="292">
        <v>28</v>
      </c>
      <c r="F36" s="292">
        <v>28</v>
      </c>
      <c r="G36" s="543"/>
      <c r="H36" s="293" t="s">
        <v>47</v>
      </c>
      <c r="I36" s="105">
        <v>43074</v>
      </c>
      <c r="J36" s="105">
        <v>44169</v>
      </c>
      <c r="K36" s="292">
        <v>29</v>
      </c>
    </row>
    <row r="37" spans="1:11">
      <c r="A37" s="292">
        <v>1011</v>
      </c>
      <c r="B37" s="293" t="s">
        <v>302</v>
      </c>
      <c r="C37" s="105">
        <v>43675</v>
      </c>
      <c r="D37" s="105">
        <v>43692</v>
      </c>
      <c r="E37" s="292">
        <v>1334</v>
      </c>
      <c r="F37" s="292">
        <v>1334</v>
      </c>
      <c r="G37" s="543"/>
      <c r="H37" s="293" t="s">
        <v>43</v>
      </c>
      <c r="I37" s="105">
        <v>42948</v>
      </c>
      <c r="J37" s="105">
        <v>44043</v>
      </c>
      <c r="K37" s="292">
        <v>6</v>
      </c>
    </row>
    <row r="38" spans="1:11">
      <c r="A38" s="292" t="s">
        <v>134</v>
      </c>
      <c r="B38" s="293" t="s">
        <v>302</v>
      </c>
      <c r="C38" s="105">
        <v>43668</v>
      </c>
      <c r="D38" s="105">
        <v>43685</v>
      </c>
      <c r="E38" s="292">
        <v>4</v>
      </c>
      <c r="F38" s="292">
        <v>4</v>
      </c>
      <c r="G38" s="543"/>
      <c r="H38" s="293" t="s">
        <v>352</v>
      </c>
      <c r="I38" s="105">
        <v>43663</v>
      </c>
      <c r="J38" s="105">
        <v>44758</v>
      </c>
      <c r="K38" s="292">
        <v>264</v>
      </c>
    </row>
    <row r="39" spans="1:11">
      <c r="A39" s="292">
        <v>1011</v>
      </c>
      <c r="B39" s="293" t="s">
        <v>301</v>
      </c>
      <c r="C39" s="105">
        <v>43668</v>
      </c>
      <c r="D39" s="105">
        <v>43685</v>
      </c>
      <c r="E39" s="292">
        <v>578</v>
      </c>
      <c r="F39" s="292">
        <v>578</v>
      </c>
      <c r="G39" s="543"/>
      <c r="H39" s="293" t="s">
        <v>24</v>
      </c>
      <c r="I39" s="105">
        <v>43424</v>
      </c>
      <c r="J39" s="105">
        <v>43789</v>
      </c>
      <c r="K39" s="292">
        <v>988</v>
      </c>
    </row>
    <row r="40" spans="1:11">
      <c r="A40" s="301"/>
      <c r="B40" s="293" t="s">
        <v>376</v>
      </c>
      <c r="C40" s="105">
        <v>43672</v>
      </c>
      <c r="D40" s="105">
        <f>C40+26</f>
        <v>43698</v>
      </c>
      <c r="E40" s="292">
        <v>8</v>
      </c>
      <c r="F40" s="292">
        <v>8</v>
      </c>
      <c r="G40" s="543"/>
      <c r="H40" s="293" t="s">
        <v>28</v>
      </c>
      <c r="I40" s="105">
        <v>43366</v>
      </c>
      <c r="J40" s="105">
        <v>43367</v>
      </c>
      <c r="K40" s="292">
        <v>132</v>
      </c>
    </row>
    <row r="41" spans="1:11">
      <c r="A41" s="301"/>
      <c r="B41" s="302"/>
      <c r="C41" s="301"/>
      <c r="D41" s="301"/>
      <c r="E41" s="301"/>
      <c r="F41" s="301"/>
      <c r="G41" s="543"/>
      <c r="H41" s="293" t="s">
        <v>15</v>
      </c>
      <c r="I41" s="105">
        <v>43333</v>
      </c>
      <c r="J41" s="105">
        <v>43413</v>
      </c>
      <c r="K41" s="292">
        <v>1038</v>
      </c>
    </row>
    <row r="42" spans="1:11">
      <c r="A42" s="301"/>
      <c r="B42" s="302"/>
      <c r="C42" s="301"/>
      <c r="D42" s="301"/>
      <c r="E42" s="301"/>
      <c r="F42" s="301"/>
      <c r="G42" s="543"/>
      <c r="H42" s="293" t="s">
        <v>18</v>
      </c>
      <c r="I42" s="105">
        <v>43333</v>
      </c>
      <c r="J42" s="105">
        <v>43413</v>
      </c>
      <c r="K42" s="292">
        <v>924</v>
      </c>
    </row>
    <row r="43" spans="1:11">
      <c r="A43" s="301"/>
      <c r="B43" s="302"/>
      <c r="C43" s="301"/>
      <c r="D43" s="301"/>
      <c r="E43" s="301"/>
      <c r="F43" s="301"/>
      <c r="G43" s="543"/>
      <c r="H43" s="293" t="s">
        <v>32</v>
      </c>
      <c r="I43" s="105">
        <v>43427</v>
      </c>
      <c r="J43" s="105">
        <v>43507</v>
      </c>
      <c r="K43" s="292">
        <v>141</v>
      </c>
    </row>
    <row r="44" spans="1:11">
      <c r="A44" s="301"/>
      <c r="B44" s="302"/>
      <c r="C44" s="301"/>
      <c r="D44" s="301"/>
      <c r="E44" s="301"/>
      <c r="F44" s="301"/>
      <c r="G44" s="543"/>
      <c r="H44" s="293" t="s">
        <v>354</v>
      </c>
      <c r="I44" s="105">
        <v>43663</v>
      </c>
      <c r="J44" s="105">
        <v>44758</v>
      </c>
      <c r="K44" s="292">
        <v>184</v>
      </c>
    </row>
    <row r="45" spans="1:11">
      <c r="A45" s="301"/>
      <c r="B45" s="302"/>
      <c r="C45" s="301"/>
      <c r="D45" s="301"/>
      <c r="E45" s="301"/>
      <c r="F45" s="301"/>
      <c r="G45" s="543"/>
      <c r="H45" s="293" t="s">
        <v>38</v>
      </c>
      <c r="I45" s="105">
        <v>43363</v>
      </c>
      <c r="J45" s="105">
        <v>43423</v>
      </c>
      <c r="K45" s="292">
        <v>1</v>
      </c>
    </row>
  </sheetData>
  <sortState ref="A2:G88">
    <sortCondition ref="B2:B88"/>
  </sortState>
  <mergeCells count="3">
    <mergeCell ref="G3:G45"/>
    <mergeCell ref="A3:A36"/>
    <mergeCell ref="A1:K1"/>
  </mergeCells>
  <phoneticPr fontId="1" type="noConversion"/>
  <pageMargins left="0.7" right="0.7" top="0.75" bottom="0.75" header="0.3" footer="0.3"/>
  <pageSetup paperSize="0" orientation="portrait" horizontalDpi="203" verticalDpi="203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sqref="A1:K1"/>
    </sheetView>
  </sheetViews>
  <sheetFormatPr defaultRowHeight="13.5"/>
  <cols>
    <col min="1" max="1" width="6" bestFit="1" customWidth="1"/>
    <col min="2" max="2" width="42.125" bestFit="1" customWidth="1"/>
    <col min="3" max="3" width="8.875" style="38" bestFit="1" customWidth="1"/>
    <col min="4" max="4" width="9.75" style="38" bestFit="1" customWidth="1"/>
    <col min="5" max="5" width="6" style="38" bestFit="1" customWidth="1"/>
    <col min="6" max="6" width="5.5" style="38" bestFit="1" customWidth="1"/>
    <col min="7" max="7" width="5" bestFit="1" customWidth="1"/>
    <col min="8" max="8" width="28.625" customWidth="1"/>
    <col min="9" max="10" width="9.75" style="38" bestFit="1" customWidth="1"/>
    <col min="11" max="11" width="6" style="38" bestFit="1" customWidth="1"/>
  </cols>
  <sheetData>
    <row r="1" spans="1:11">
      <c r="A1" s="479" t="s">
        <v>381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339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339</v>
      </c>
    </row>
    <row r="3" spans="1:11" ht="14.25" customHeight="1">
      <c r="A3" s="598" t="s">
        <v>349</v>
      </c>
      <c r="B3" s="58" t="s">
        <v>16</v>
      </c>
      <c r="C3" s="205">
        <v>43677</v>
      </c>
      <c r="D3" s="205">
        <v>43712</v>
      </c>
      <c r="E3" s="299">
        <v>5</v>
      </c>
      <c r="F3" s="299">
        <v>5</v>
      </c>
      <c r="G3" s="594" t="s">
        <v>144</v>
      </c>
      <c r="H3" s="58" t="s">
        <v>32</v>
      </c>
      <c r="I3" s="205">
        <v>43427</v>
      </c>
      <c r="J3" s="205">
        <v>43507</v>
      </c>
      <c r="K3" s="299">
        <v>141</v>
      </c>
    </row>
    <row r="4" spans="1:11" ht="14.25">
      <c r="A4" s="600"/>
      <c r="B4" s="58" t="s">
        <v>116</v>
      </c>
      <c r="C4" s="205">
        <v>43673</v>
      </c>
      <c r="D4" s="205">
        <v>43733</v>
      </c>
      <c r="E4" s="299">
        <v>28</v>
      </c>
      <c r="F4" s="299">
        <v>28</v>
      </c>
      <c r="G4" s="594"/>
      <c r="H4" s="58" t="s">
        <v>354</v>
      </c>
      <c r="I4" s="205">
        <v>43663</v>
      </c>
      <c r="J4" s="205">
        <v>44758</v>
      </c>
      <c r="K4" s="299">
        <v>125</v>
      </c>
    </row>
    <row r="5" spans="1:11" ht="14.25">
      <c r="A5" s="600"/>
      <c r="B5" s="58" t="s">
        <v>11</v>
      </c>
      <c r="C5" s="205">
        <v>43685</v>
      </c>
      <c r="D5" s="205">
        <v>43745</v>
      </c>
      <c r="E5" s="299">
        <v>40</v>
      </c>
      <c r="F5" s="594">
        <v>49</v>
      </c>
      <c r="G5" s="594"/>
      <c r="H5" s="58" t="s">
        <v>38</v>
      </c>
      <c r="I5" s="205">
        <v>43363</v>
      </c>
      <c r="J5" s="205">
        <v>43423</v>
      </c>
      <c r="K5" s="299">
        <v>1</v>
      </c>
    </row>
    <row r="6" spans="1:11" ht="14.25">
      <c r="A6" s="600"/>
      <c r="B6" s="58" t="s">
        <v>11</v>
      </c>
      <c r="C6" s="205">
        <v>43673</v>
      </c>
      <c r="D6" s="205">
        <v>43733</v>
      </c>
      <c r="E6" s="299">
        <v>9</v>
      </c>
      <c r="F6" s="594"/>
      <c r="G6" s="594"/>
      <c r="H6" s="58" t="s">
        <v>25</v>
      </c>
      <c r="I6" s="205">
        <v>43483</v>
      </c>
      <c r="J6" s="205">
        <v>43563</v>
      </c>
      <c r="K6" s="299">
        <v>1293</v>
      </c>
    </row>
    <row r="7" spans="1:11" ht="14.25">
      <c r="A7" s="600"/>
      <c r="B7" s="58" t="s">
        <v>10</v>
      </c>
      <c r="C7" s="205">
        <v>43678</v>
      </c>
      <c r="D7" s="205">
        <v>43708</v>
      </c>
      <c r="E7" s="299">
        <v>4</v>
      </c>
      <c r="F7" s="299">
        <v>4</v>
      </c>
      <c r="G7" s="594"/>
      <c r="H7" s="58" t="s">
        <v>360</v>
      </c>
      <c r="I7" s="205">
        <v>43665</v>
      </c>
      <c r="J7" s="205">
        <v>44760</v>
      </c>
      <c r="K7" s="299">
        <v>49</v>
      </c>
    </row>
    <row r="8" spans="1:11" ht="14.25">
      <c r="A8" s="600"/>
      <c r="B8" s="58" t="s">
        <v>21</v>
      </c>
      <c r="C8" s="205">
        <v>43677</v>
      </c>
      <c r="D8" s="205">
        <v>43767</v>
      </c>
      <c r="E8" s="299">
        <v>71</v>
      </c>
      <c r="F8" s="594">
        <v>304</v>
      </c>
      <c r="G8" s="594"/>
      <c r="H8" s="58" t="s">
        <v>42</v>
      </c>
      <c r="I8" s="205">
        <v>43101</v>
      </c>
      <c r="J8" s="205">
        <v>44196</v>
      </c>
      <c r="K8" s="299">
        <v>109</v>
      </c>
    </row>
    <row r="9" spans="1:11" ht="14.25">
      <c r="A9" s="600"/>
      <c r="B9" s="58" t="s">
        <v>21</v>
      </c>
      <c r="C9" s="205">
        <v>43667</v>
      </c>
      <c r="D9" s="205">
        <v>43757</v>
      </c>
      <c r="E9" s="299">
        <v>233</v>
      </c>
      <c r="F9" s="594"/>
      <c r="G9" s="594"/>
      <c r="H9" s="58" t="s">
        <v>50</v>
      </c>
      <c r="I9" s="205">
        <v>42764</v>
      </c>
      <c r="J9" s="205">
        <v>43859</v>
      </c>
      <c r="K9" s="299">
        <v>13</v>
      </c>
    </row>
    <row r="10" spans="1:11" ht="14.25">
      <c r="A10" s="600"/>
      <c r="B10" s="58" t="s">
        <v>8</v>
      </c>
      <c r="C10" s="205">
        <v>43677</v>
      </c>
      <c r="D10" s="205">
        <v>43737</v>
      </c>
      <c r="E10" s="299">
        <v>142</v>
      </c>
      <c r="F10" s="594">
        <v>174</v>
      </c>
      <c r="G10" s="594"/>
      <c r="H10" s="58" t="s">
        <v>51</v>
      </c>
      <c r="I10" s="205">
        <v>42359</v>
      </c>
      <c r="J10" s="205">
        <v>44184</v>
      </c>
      <c r="K10" s="299">
        <v>13</v>
      </c>
    </row>
    <row r="11" spans="1:11" ht="14.25">
      <c r="A11" s="600"/>
      <c r="B11" s="58" t="s">
        <v>8</v>
      </c>
      <c r="C11" s="205">
        <v>43673</v>
      </c>
      <c r="D11" s="205">
        <v>43733</v>
      </c>
      <c r="E11" s="299">
        <v>32</v>
      </c>
      <c r="F11" s="594"/>
      <c r="G11" s="594"/>
      <c r="H11" s="58" t="s">
        <v>37</v>
      </c>
      <c r="I11" s="205">
        <v>42781</v>
      </c>
      <c r="J11" s="205">
        <v>44606</v>
      </c>
      <c r="K11" s="299">
        <v>1</v>
      </c>
    </row>
    <row r="12" spans="1:11" ht="14.25">
      <c r="A12" s="600"/>
      <c r="B12" s="58" t="s">
        <v>7</v>
      </c>
      <c r="C12" s="205">
        <v>43685</v>
      </c>
      <c r="D12" s="205">
        <v>43745</v>
      </c>
      <c r="E12" s="299">
        <v>25</v>
      </c>
      <c r="F12" s="594">
        <v>29</v>
      </c>
      <c r="G12" s="594"/>
      <c r="H12" s="58" t="s">
        <v>36</v>
      </c>
      <c r="I12" s="205">
        <v>43316</v>
      </c>
      <c r="J12" s="205">
        <v>44411</v>
      </c>
      <c r="K12" s="299">
        <v>21</v>
      </c>
    </row>
    <row r="13" spans="1:11" ht="14.25">
      <c r="A13" s="600"/>
      <c r="B13" s="58" t="s">
        <v>7</v>
      </c>
      <c r="C13" s="205">
        <v>43677</v>
      </c>
      <c r="D13" s="205">
        <v>43737</v>
      </c>
      <c r="E13" s="299">
        <v>4</v>
      </c>
      <c r="F13" s="594"/>
      <c r="G13" s="594"/>
      <c r="H13" s="58" t="s">
        <v>260</v>
      </c>
      <c r="I13" s="205">
        <v>43681</v>
      </c>
      <c r="J13" s="205">
        <v>43761</v>
      </c>
      <c r="K13" s="299">
        <v>740</v>
      </c>
    </row>
    <row r="14" spans="1:11" ht="14.25">
      <c r="A14" s="600"/>
      <c r="B14" s="58" t="s">
        <v>17</v>
      </c>
      <c r="C14" s="205">
        <v>43685</v>
      </c>
      <c r="D14" s="205">
        <v>43745</v>
      </c>
      <c r="E14" s="299">
        <v>15</v>
      </c>
      <c r="F14" s="299">
        <v>15</v>
      </c>
      <c r="G14" s="594"/>
      <c r="H14" s="58" t="s">
        <v>48</v>
      </c>
      <c r="I14" s="205">
        <v>42764</v>
      </c>
      <c r="J14" s="205">
        <v>43859</v>
      </c>
      <c r="K14" s="299">
        <v>26</v>
      </c>
    </row>
    <row r="15" spans="1:11" ht="14.25">
      <c r="A15" s="600"/>
      <c r="B15" s="58" t="s">
        <v>112</v>
      </c>
      <c r="C15" s="205">
        <v>43641</v>
      </c>
      <c r="D15" s="205">
        <v>43761</v>
      </c>
      <c r="E15" s="299">
        <v>50</v>
      </c>
      <c r="F15" s="594">
        <v>92</v>
      </c>
      <c r="G15" s="594"/>
      <c r="H15" s="58" t="s">
        <v>47</v>
      </c>
      <c r="I15" s="205">
        <v>43074</v>
      </c>
      <c r="J15" s="205">
        <v>44169</v>
      </c>
      <c r="K15" s="299">
        <v>29</v>
      </c>
    </row>
    <row r="16" spans="1:11" ht="14.25">
      <c r="A16" s="600"/>
      <c r="B16" s="58" t="s">
        <v>112</v>
      </c>
      <c r="C16" s="205">
        <v>43630</v>
      </c>
      <c r="D16" s="205">
        <v>43750</v>
      </c>
      <c r="E16" s="299">
        <v>42</v>
      </c>
      <c r="F16" s="594"/>
      <c r="G16" s="594"/>
      <c r="H16" s="58" t="s">
        <v>43</v>
      </c>
      <c r="I16" s="205">
        <v>42948</v>
      </c>
      <c r="J16" s="205">
        <v>44043</v>
      </c>
      <c r="K16" s="299">
        <v>6</v>
      </c>
    </row>
    <row r="17" spans="1:11" ht="14.25">
      <c r="A17" s="600"/>
      <c r="B17" s="58" t="s">
        <v>104</v>
      </c>
      <c r="C17" s="205">
        <v>43682</v>
      </c>
      <c r="D17" s="205">
        <v>43802</v>
      </c>
      <c r="E17" s="299">
        <v>23</v>
      </c>
      <c r="F17" s="299">
        <v>23</v>
      </c>
      <c r="G17" s="594"/>
      <c r="H17" s="58" t="s">
        <v>352</v>
      </c>
      <c r="I17" s="205">
        <v>43663</v>
      </c>
      <c r="J17" s="205">
        <v>44758</v>
      </c>
      <c r="K17" s="299">
        <v>235</v>
      </c>
    </row>
    <row r="18" spans="1:11" ht="14.25">
      <c r="A18" s="600"/>
      <c r="B18" s="58" t="s">
        <v>113</v>
      </c>
      <c r="C18" s="205">
        <v>43657</v>
      </c>
      <c r="D18" s="205">
        <v>43777</v>
      </c>
      <c r="E18" s="299">
        <v>52</v>
      </c>
      <c r="F18" s="594">
        <v>93</v>
      </c>
      <c r="G18" s="594"/>
      <c r="H18" s="58" t="s">
        <v>24</v>
      </c>
      <c r="I18" s="205">
        <v>43424</v>
      </c>
      <c r="J18" s="205">
        <v>43789</v>
      </c>
      <c r="K18" s="299">
        <v>936</v>
      </c>
    </row>
    <row r="19" spans="1:11" ht="14.25">
      <c r="A19" s="600"/>
      <c r="B19" s="58" t="s">
        <v>113</v>
      </c>
      <c r="C19" s="205">
        <v>43625</v>
      </c>
      <c r="D19" s="205">
        <v>43745</v>
      </c>
      <c r="E19" s="299">
        <v>12</v>
      </c>
      <c r="F19" s="594"/>
      <c r="G19" s="594"/>
      <c r="H19" s="58" t="s">
        <v>28</v>
      </c>
      <c r="I19" s="205">
        <v>43366</v>
      </c>
      <c r="J19" s="205">
        <v>43367</v>
      </c>
      <c r="K19" s="299">
        <v>132</v>
      </c>
    </row>
    <row r="20" spans="1:11" ht="14.25">
      <c r="A20" s="600"/>
      <c r="B20" s="58" t="s">
        <v>113</v>
      </c>
      <c r="C20" s="205">
        <v>43630</v>
      </c>
      <c r="D20" s="205">
        <v>43750</v>
      </c>
      <c r="E20" s="299">
        <v>29</v>
      </c>
      <c r="F20" s="594"/>
      <c r="G20" s="594"/>
      <c r="H20" s="58" t="s">
        <v>149</v>
      </c>
      <c r="I20" s="205">
        <v>43572</v>
      </c>
      <c r="J20" s="205">
        <v>43937</v>
      </c>
      <c r="K20" s="299">
        <v>254</v>
      </c>
    </row>
    <row r="21" spans="1:11" ht="14.25">
      <c r="A21" s="600"/>
      <c r="B21" s="58" t="s">
        <v>109</v>
      </c>
      <c r="C21" s="205">
        <v>43681</v>
      </c>
      <c r="D21" s="205">
        <v>43801</v>
      </c>
      <c r="E21" s="299">
        <v>29</v>
      </c>
      <c r="F21" s="299">
        <v>29</v>
      </c>
      <c r="G21" s="594"/>
      <c r="H21" s="58" t="s">
        <v>347</v>
      </c>
      <c r="I21" s="205">
        <v>43657</v>
      </c>
      <c r="J21" s="205">
        <v>43737</v>
      </c>
      <c r="K21" s="299">
        <v>1547</v>
      </c>
    </row>
    <row r="22" spans="1:11" ht="14.25">
      <c r="A22" s="600"/>
      <c r="B22" s="58" t="s">
        <v>111</v>
      </c>
      <c r="C22" s="205">
        <v>43629</v>
      </c>
      <c r="D22" s="205">
        <v>43749</v>
      </c>
      <c r="E22" s="299">
        <v>52</v>
      </c>
      <c r="F22" s="299">
        <v>52</v>
      </c>
      <c r="G22" s="594"/>
      <c r="H22" s="58" t="s">
        <v>13</v>
      </c>
      <c r="I22" s="205">
        <v>43606</v>
      </c>
      <c r="J22" s="205">
        <v>43971</v>
      </c>
      <c r="K22" s="299">
        <v>469</v>
      </c>
    </row>
    <row r="23" spans="1:11" ht="14.25">
      <c r="A23" s="600"/>
      <c r="B23" s="58" t="s">
        <v>110</v>
      </c>
      <c r="C23" s="205">
        <v>43675</v>
      </c>
      <c r="D23" s="205">
        <v>43735</v>
      </c>
      <c r="E23" s="299">
        <v>25</v>
      </c>
      <c r="F23" s="299">
        <v>25</v>
      </c>
      <c r="G23" s="594"/>
      <c r="H23" s="58" t="s">
        <v>20</v>
      </c>
      <c r="I23" s="205">
        <v>43619</v>
      </c>
      <c r="J23" s="205">
        <v>43699</v>
      </c>
      <c r="K23" s="299">
        <v>469</v>
      </c>
    </row>
    <row r="24" spans="1:11" ht="14.25">
      <c r="A24" s="600"/>
      <c r="B24" s="58" t="s">
        <v>101</v>
      </c>
      <c r="C24" s="205">
        <v>43632</v>
      </c>
      <c r="D24" s="205">
        <v>43752</v>
      </c>
      <c r="E24" s="299">
        <v>13</v>
      </c>
      <c r="F24" s="594">
        <v>62</v>
      </c>
      <c r="G24" s="594"/>
      <c r="H24" s="58" t="s">
        <v>22</v>
      </c>
      <c r="I24" s="205">
        <v>43483</v>
      </c>
      <c r="J24" s="205">
        <v>43563</v>
      </c>
      <c r="K24" s="299">
        <v>1293</v>
      </c>
    </row>
    <row r="25" spans="1:11" ht="14.25">
      <c r="A25" s="600"/>
      <c r="B25" s="58" t="s">
        <v>101</v>
      </c>
      <c r="C25" s="205">
        <v>43658</v>
      </c>
      <c r="D25" s="205">
        <v>43778</v>
      </c>
      <c r="E25" s="299">
        <v>49</v>
      </c>
      <c r="F25" s="594"/>
      <c r="G25" s="594"/>
      <c r="H25" s="58" t="s">
        <v>46</v>
      </c>
      <c r="I25" s="205">
        <v>43213</v>
      </c>
      <c r="J25" s="205">
        <v>43573</v>
      </c>
      <c r="K25" s="299">
        <v>140</v>
      </c>
    </row>
    <row r="26" spans="1:11" ht="14.25">
      <c r="A26" s="600"/>
      <c r="B26" s="58" t="s">
        <v>108</v>
      </c>
      <c r="C26" s="205">
        <v>43681</v>
      </c>
      <c r="D26" s="205">
        <v>43801</v>
      </c>
      <c r="E26" s="299">
        <v>196</v>
      </c>
      <c r="F26" s="307">
        <v>196</v>
      </c>
      <c r="G26" s="594"/>
      <c r="H26" s="58" t="s">
        <v>45</v>
      </c>
      <c r="I26" s="205">
        <v>42764</v>
      </c>
      <c r="J26" s="205">
        <v>43859</v>
      </c>
      <c r="K26" s="299">
        <v>159</v>
      </c>
    </row>
    <row r="27" spans="1:11" ht="14.25">
      <c r="A27" s="600"/>
      <c r="B27" s="58" t="s">
        <v>103</v>
      </c>
      <c r="C27" s="205">
        <v>43675</v>
      </c>
      <c r="D27" s="205">
        <v>43735</v>
      </c>
      <c r="E27" s="299">
        <v>31</v>
      </c>
      <c r="F27" s="594">
        <v>37</v>
      </c>
      <c r="G27" s="594"/>
      <c r="H27" s="58" t="s">
        <v>353</v>
      </c>
      <c r="I27" s="205">
        <v>43663</v>
      </c>
      <c r="J27" s="205">
        <v>44758</v>
      </c>
      <c r="K27" s="299">
        <v>162</v>
      </c>
    </row>
    <row r="28" spans="1:11" ht="14.25">
      <c r="A28" s="600"/>
      <c r="B28" s="58" t="s">
        <v>103</v>
      </c>
      <c r="C28" s="205">
        <v>43657</v>
      </c>
      <c r="D28" s="205">
        <v>43777</v>
      </c>
      <c r="E28" s="299">
        <v>6</v>
      </c>
      <c r="F28" s="594"/>
      <c r="G28" s="594"/>
      <c r="H28" s="58" t="s">
        <v>49</v>
      </c>
      <c r="I28" s="205">
        <v>42777</v>
      </c>
      <c r="J28" s="205">
        <v>44602</v>
      </c>
      <c r="K28" s="299">
        <v>256</v>
      </c>
    </row>
    <row r="29" spans="1:11" ht="14.25">
      <c r="A29" s="600"/>
      <c r="B29" s="261" t="s">
        <v>106</v>
      </c>
      <c r="C29" s="305">
        <v>43681</v>
      </c>
      <c r="D29" s="305">
        <v>43801</v>
      </c>
      <c r="E29" s="299">
        <v>40</v>
      </c>
      <c r="F29" s="307">
        <v>40</v>
      </c>
      <c r="G29" s="594"/>
      <c r="H29" s="58" t="s">
        <v>30</v>
      </c>
      <c r="I29" s="205">
        <v>43298</v>
      </c>
      <c r="J29" s="205">
        <v>43478</v>
      </c>
      <c r="K29" s="299">
        <v>85</v>
      </c>
    </row>
    <row r="30" spans="1:11" ht="14.25">
      <c r="A30" s="594" t="s">
        <v>382</v>
      </c>
      <c r="B30" s="58" t="s">
        <v>379</v>
      </c>
      <c r="C30" s="205">
        <v>43672</v>
      </c>
      <c r="D30" s="205">
        <v>43732</v>
      </c>
      <c r="E30" s="299">
        <v>94</v>
      </c>
      <c r="F30" s="299">
        <v>94</v>
      </c>
      <c r="G30" s="594"/>
      <c r="H30" s="58" t="s">
        <v>40</v>
      </c>
      <c r="I30" s="205">
        <v>43312</v>
      </c>
      <c r="J30" s="205">
        <v>43392</v>
      </c>
      <c r="K30" s="299">
        <v>298</v>
      </c>
    </row>
    <row r="31" spans="1:11" ht="14.25">
      <c r="A31" s="594"/>
      <c r="B31" s="58" t="s">
        <v>379</v>
      </c>
      <c r="C31" s="205">
        <v>43683</v>
      </c>
      <c r="D31" s="205">
        <f>C31+60</f>
        <v>43743</v>
      </c>
      <c r="E31" s="299">
        <v>1507</v>
      </c>
      <c r="F31" s="299">
        <v>1507</v>
      </c>
      <c r="G31" s="594"/>
      <c r="H31" s="58" t="s">
        <v>41</v>
      </c>
      <c r="I31" s="205">
        <v>43312</v>
      </c>
      <c r="J31" s="205">
        <v>43392</v>
      </c>
      <c r="K31" s="299">
        <v>296</v>
      </c>
    </row>
    <row r="32" spans="1:11" ht="14.25">
      <c r="A32" s="594"/>
      <c r="B32" s="239" t="s">
        <v>383</v>
      </c>
      <c r="C32" s="205">
        <v>43683</v>
      </c>
      <c r="D32" s="205">
        <f>C32+60</f>
        <v>43743</v>
      </c>
      <c r="E32" s="300">
        <v>1430</v>
      </c>
      <c r="F32" s="300">
        <v>1430</v>
      </c>
      <c r="G32" s="594"/>
      <c r="H32" s="58" t="s">
        <v>23</v>
      </c>
      <c r="I32" s="205">
        <v>43616</v>
      </c>
      <c r="J32" s="205">
        <v>44711</v>
      </c>
      <c r="K32" s="299">
        <v>1030</v>
      </c>
    </row>
    <row r="33" spans="1:11" ht="14.25">
      <c r="A33" s="299" t="s">
        <v>134</v>
      </c>
      <c r="B33" s="58" t="s">
        <v>302</v>
      </c>
      <c r="C33" s="205">
        <v>43683</v>
      </c>
      <c r="D33" s="205">
        <v>43700</v>
      </c>
      <c r="E33" s="299">
        <v>3</v>
      </c>
      <c r="F33" s="299">
        <v>3</v>
      </c>
      <c r="G33" s="594"/>
      <c r="H33" s="58" t="s">
        <v>33</v>
      </c>
      <c r="I33" s="205">
        <v>43349</v>
      </c>
      <c r="J33" s="205">
        <v>44444</v>
      </c>
      <c r="K33" s="299">
        <v>29</v>
      </c>
    </row>
    <row r="34" spans="1:11" ht="14.25">
      <c r="A34" s="594" t="s">
        <v>384</v>
      </c>
      <c r="B34" s="58" t="s">
        <v>302</v>
      </c>
      <c r="C34" s="205">
        <v>43683</v>
      </c>
      <c r="D34" s="205">
        <v>43700</v>
      </c>
      <c r="E34" s="299">
        <v>1343</v>
      </c>
      <c r="F34" s="299">
        <v>1343</v>
      </c>
      <c r="G34" s="594"/>
      <c r="H34" s="58" t="s">
        <v>35</v>
      </c>
      <c r="I34" s="205">
        <v>43326</v>
      </c>
      <c r="J34" s="205">
        <v>44421</v>
      </c>
      <c r="K34" s="299">
        <v>26</v>
      </c>
    </row>
    <row r="35" spans="1:11" ht="14.25">
      <c r="A35" s="594"/>
      <c r="B35" s="58" t="s">
        <v>301</v>
      </c>
      <c r="C35" s="205">
        <v>43675</v>
      </c>
      <c r="D35" s="205">
        <v>43692</v>
      </c>
      <c r="E35" s="299">
        <v>648</v>
      </c>
      <c r="F35" s="299">
        <v>648</v>
      </c>
      <c r="G35" s="594"/>
      <c r="H35" s="58" t="s">
        <v>29</v>
      </c>
      <c r="I35" s="205">
        <v>43329</v>
      </c>
      <c r="J35" s="205">
        <v>43509</v>
      </c>
      <c r="K35" s="299">
        <v>561</v>
      </c>
    </row>
    <row r="36" spans="1:11" ht="14.25">
      <c r="A36" s="306"/>
      <c r="B36" s="306"/>
      <c r="C36" s="300"/>
      <c r="D36" s="300"/>
      <c r="E36" s="300"/>
      <c r="F36" s="300"/>
      <c r="G36" s="594"/>
      <c r="H36" s="58" t="s">
        <v>14</v>
      </c>
      <c r="I36" s="205">
        <v>43583</v>
      </c>
      <c r="J36" s="205">
        <v>44678</v>
      </c>
      <c r="K36" s="299">
        <v>132</v>
      </c>
    </row>
    <row r="37" spans="1:11" ht="14.25">
      <c r="A37" s="306"/>
      <c r="B37" s="306"/>
      <c r="C37" s="300"/>
      <c r="D37" s="300"/>
      <c r="E37" s="300"/>
      <c r="F37" s="300"/>
      <c r="G37" s="594"/>
      <c r="H37" s="58" t="s">
        <v>348</v>
      </c>
      <c r="I37" s="205">
        <v>43681</v>
      </c>
      <c r="J37" s="205">
        <v>43761</v>
      </c>
      <c r="K37" s="299">
        <v>12</v>
      </c>
    </row>
    <row r="38" spans="1:11" ht="14.25">
      <c r="A38" s="306"/>
      <c r="B38" s="306"/>
      <c r="C38" s="300"/>
      <c r="D38" s="300"/>
      <c r="E38" s="300"/>
      <c r="F38" s="300"/>
      <c r="G38" s="594"/>
      <c r="H38" s="58" t="s">
        <v>12</v>
      </c>
      <c r="I38" s="205">
        <v>43495</v>
      </c>
      <c r="J38" s="205">
        <v>43860</v>
      </c>
      <c r="K38" s="299">
        <v>495</v>
      </c>
    </row>
    <row r="39" spans="1:11" ht="14.25">
      <c r="A39" s="50"/>
      <c r="B39" s="50"/>
      <c r="C39" s="298"/>
      <c r="D39" s="298"/>
      <c r="E39" s="298"/>
      <c r="F39" s="298"/>
      <c r="G39" s="594"/>
      <c r="H39" s="58" t="s">
        <v>44</v>
      </c>
      <c r="I39" s="205">
        <v>42764</v>
      </c>
      <c r="J39" s="205">
        <v>43859</v>
      </c>
      <c r="K39" s="299">
        <v>14</v>
      </c>
    </row>
    <row r="40" spans="1:11" ht="14.25">
      <c r="A40" s="50"/>
      <c r="B40" s="50"/>
      <c r="C40" s="298"/>
      <c r="D40" s="298"/>
      <c r="E40" s="298"/>
      <c r="F40" s="298"/>
      <c r="G40" s="594"/>
      <c r="H40" s="58" t="s">
        <v>27</v>
      </c>
      <c r="I40" s="205">
        <v>43449</v>
      </c>
      <c r="J40" s="205">
        <v>43509</v>
      </c>
      <c r="K40" s="299">
        <v>33</v>
      </c>
    </row>
    <row r="41" spans="1:11" ht="14.25">
      <c r="A41" s="50"/>
      <c r="B41" s="50"/>
      <c r="C41" s="298"/>
      <c r="D41" s="298"/>
      <c r="E41" s="298"/>
      <c r="F41" s="298"/>
      <c r="G41" s="594"/>
      <c r="H41" s="58" t="s">
        <v>34</v>
      </c>
      <c r="I41" s="205">
        <v>43189</v>
      </c>
      <c r="J41" s="205">
        <v>44284</v>
      </c>
      <c r="K41" s="299">
        <v>31</v>
      </c>
    </row>
    <row r="42" spans="1:11" ht="14.25">
      <c r="A42" s="50"/>
      <c r="B42" s="50"/>
      <c r="C42" s="298"/>
      <c r="D42" s="298"/>
      <c r="E42" s="298"/>
      <c r="F42" s="298"/>
      <c r="G42" s="594"/>
      <c r="H42" s="58" t="s">
        <v>15</v>
      </c>
      <c r="I42" s="205">
        <v>43333</v>
      </c>
      <c r="J42" s="205">
        <v>43413</v>
      </c>
      <c r="K42" s="299">
        <v>1014</v>
      </c>
    </row>
    <row r="43" spans="1:11" ht="14.25">
      <c r="A43" s="50"/>
      <c r="B43" s="50"/>
      <c r="C43" s="298"/>
      <c r="D43" s="298"/>
      <c r="E43" s="298"/>
      <c r="F43" s="298"/>
      <c r="G43" s="594"/>
      <c r="H43" s="58" t="s">
        <v>18</v>
      </c>
      <c r="I43" s="205">
        <v>43333</v>
      </c>
      <c r="J43" s="205">
        <v>43413</v>
      </c>
      <c r="K43" s="299">
        <v>902</v>
      </c>
    </row>
  </sheetData>
  <sortState ref="A2:H86">
    <sortCondition ref="B2:B86"/>
  </sortState>
  <mergeCells count="13">
    <mergeCell ref="A1:K1"/>
    <mergeCell ref="A30:A32"/>
    <mergeCell ref="G3:G43"/>
    <mergeCell ref="F18:F20"/>
    <mergeCell ref="F24:F25"/>
    <mergeCell ref="F27:F28"/>
    <mergeCell ref="A3:A29"/>
    <mergeCell ref="A34:A35"/>
    <mergeCell ref="F10:F11"/>
    <mergeCell ref="F8:F9"/>
    <mergeCell ref="F5:F6"/>
    <mergeCell ref="F12:F13"/>
    <mergeCell ref="F15:F16"/>
  </mergeCells>
  <phoneticPr fontId="1" type="noConversion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M9" sqref="M9"/>
    </sheetView>
  </sheetViews>
  <sheetFormatPr defaultRowHeight="13.5"/>
  <cols>
    <col min="1" max="1" width="6" style="38" bestFit="1" customWidth="1"/>
    <col min="2" max="2" width="45.5" bestFit="1" customWidth="1"/>
    <col min="3" max="4" width="9.75" bestFit="1" customWidth="1"/>
    <col min="5" max="6" width="5" style="38" bestFit="1" customWidth="1"/>
    <col min="7" max="7" width="5" bestFit="1" customWidth="1"/>
    <col min="8" max="8" width="24.875" customWidth="1"/>
    <col min="9" max="10" width="9.75" bestFit="1" customWidth="1"/>
    <col min="11" max="11" width="5" bestFit="1" customWidth="1"/>
  </cols>
  <sheetData>
    <row r="1" spans="1:11">
      <c r="A1" s="541" t="s">
        <v>390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138</v>
      </c>
    </row>
    <row r="3" spans="1:11" ht="14.25" customHeight="1">
      <c r="A3" s="594" t="s">
        <v>349</v>
      </c>
      <c r="B3" s="58" t="s">
        <v>116</v>
      </c>
      <c r="C3" s="221">
        <v>43673</v>
      </c>
      <c r="D3" s="221">
        <v>43733</v>
      </c>
      <c r="E3" s="304">
        <v>23</v>
      </c>
      <c r="F3" s="304">
        <v>23</v>
      </c>
      <c r="G3" s="594" t="s">
        <v>389</v>
      </c>
      <c r="H3" s="58" t="s">
        <v>360</v>
      </c>
      <c r="I3" s="221">
        <v>43665</v>
      </c>
      <c r="J3" s="221">
        <v>44760</v>
      </c>
      <c r="K3" s="304">
        <v>41</v>
      </c>
    </row>
    <row r="4" spans="1:11" ht="14.25">
      <c r="A4" s="594"/>
      <c r="B4" s="58" t="s">
        <v>21</v>
      </c>
      <c r="C4" s="221">
        <v>43667</v>
      </c>
      <c r="D4" s="221">
        <v>43757</v>
      </c>
      <c r="E4" s="304">
        <v>224</v>
      </c>
      <c r="F4" s="304">
        <v>224</v>
      </c>
      <c r="G4" s="594"/>
      <c r="H4" s="58" t="s">
        <v>42</v>
      </c>
      <c r="I4" s="221">
        <v>43101</v>
      </c>
      <c r="J4" s="221">
        <v>44196</v>
      </c>
      <c r="K4" s="304">
        <v>109</v>
      </c>
    </row>
    <row r="5" spans="1:11" ht="14.25">
      <c r="A5" s="594"/>
      <c r="B5" s="58" t="s">
        <v>21</v>
      </c>
      <c r="C5" s="221">
        <v>43677</v>
      </c>
      <c r="D5" s="221">
        <v>43767</v>
      </c>
      <c r="E5" s="304">
        <v>71</v>
      </c>
      <c r="F5" s="304">
        <v>71</v>
      </c>
      <c r="G5" s="594"/>
      <c r="H5" s="58" t="s">
        <v>50</v>
      </c>
      <c r="I5" s="221">
        <v>42764</v>
      </c>
      <c r="J5" s="221">
        <v>43859</v>
      </c>
      <c r="K5" s="304">
        <v>13</v>
      </c>
    </row>
    <row r="6" spans="1:11" ht="14.25">
      <c r="A6" s="594"/>
      <c r="B6" s="58" t="s">
        <v>10</v>
      </c>
      <c r="C6" s="221">
        <v>43678</v>
      </c>
      <c r="D6" s="221">
        <v>43708</v>
      </c>
      <c r="E6" s="304">
        <v>2</v>
      </c>
      <c r="F6" s="304">
        <v>2</v>
      </c>
      <c r="G6" s="594"/>
      <c r="H6" s="58" t="s">
        <v>51</v>
      </c>
      <c r="I6" s="221">
        <v>42359</v>
      </c>
      <c r="J6" s="221">
        <v>44184</v>
      </c>
      <c r="K6" s="304">
        <v>13</v>
      </c>
    </row>
    <row r="7" spans="1:11" ht="14.25">
      <c r="A7" s="594"/>
      <c r="B7" s="58" t="s">
        <v>16</v>
      </c>
      <c r="C7" s="221">
        <v>43677</v>
      </c>
      <c r="D7" s="221">
        <v>43712</v>
      </c>
      <c r="E7" s="304">
        <v>4</v>
      </c>
      <c r="F7" s="304">
        <v>4</v>
      </c>
      <c r="G7" s="594"/>
      <c r="H7" s="58" t="s">
        <v>37</v>
      </c>
      <c r="I7" s="221">
        <v>42781</v>
      </c>
      <c r="J7" s="221">
        <v>44606</v>
      </c>
      <c r="K7" s="304">
        <v>1</v>
      </c>
    </row>
    <row r="8" spans="1:11" ht="14.25">
      <c r="A8" s="594"/>
      <c r="B8" s="58" t="s">
        <v>11</v>
      </c>
      <c r="C8" s="221">
        <v>43685</v>
      </c>
      <c r="D8" s="221">
        <v>43745</v>
      </c>
      <c r="E8" s="304">
        <v>40</v>
      </c>
      <c r="F8" s="304">
        <v>40</v>
      </c>
      <c r="G8" s="594"/>
      <c r="H8" s="58" t="s">
        <v>36</v>
      </c>
      <c r="I8" s="221">
        <v>43316</v>
      </c>
      <c r="J8" s="221">
        <v>44411</v>
      </c>
      <c r="K8" s="304">
        <v>21</v>
      </c>
    </row>
    <row r="9" spans="1:11" ht="14.25">
      <c r="A9" s="594"/>
      <c r="B9" s="58" t="s">
        <v>11</v>
      </c>
      <c r="C9" s="221">
        <v>43673</v>
      </c>
      <c r="D9" s="221">
        <v>43733</v>
      </c>
      <c r="E9" s="304">
        <v>6</v>
      </c>
      <c r="F9" s="304">
        <v>6</v>
      </c>
      <c r="G9" s="594"/>
      <c r="H9" s="58" t="s">
        <v>260</v>
      </c>
      <c r="I9" s="221">
        <v>43681</v>
      </c>
      <c r="J9" s="221">
        <v>43761</v>
      </c>
      <c r="K9" s="304">
        <v>721</v>
      </c>
    </row>
    <row r="10" spans="1:11" ht="14.25">
      <c r="A10" s="594"/>
      <c r="B10" s="58" t="s">
        <v>112</v>
      </c>
      <c r="C10" s="221">
        <v>43630</v>
      </c>
      <c r="D10" s="221">
        <v>43750</v>
      </c>
      <c r="E10" s="304">
        <v>42</v>
      </c>
      <c r="F10" s="304">
        <v>42</v>
      </c>
      <c r="G10" s="594"/>
      <c r="H10" s="58" t="s">
        <v>48</v>
      </c>
      <c r="I10" s="221">
        <v>42764</v>
      </c>
      <c r="J10" s="221">
        <v>43859</v>
      </c>
      <c r="K10" s="304">
        <v>26</v>
      </c>
    </row>
    <row r="11" spans="1:11" ht="14.25">
      <c r="A11" s="594"/>
      <c r="B11" s="58" t="s">
        <v>112</v>
      </c>
      <c r="C11" s="221">
        <v>43641</v>
      </c>
      <c r="D11" s="221">
        <v>43761</v>
      </c>
      <c r="E11" s="304">
        <v>50</v>
      </c>
      <c r="F11" s="304">
        <v>50</v>
      </c>
      <c r="G11" s="594"/>
      <c r="H11" s="58" t="s">
        <v>47</v>
      </c>
      <c r="I11" s="221">
        <v>43074</v>
      </c>
      <c r="J11" s="221">
        <v>44169</v>
      </c>
      <c r="K11" s="304">
        <v>29</v>
      </c>
    </row>
    <row r="12" spans="1:11" ht="14.25">
      <c r="A12" s="594"/>
      <c r="B12" s="58" t="s">
        <v>104</v>
      </c>
      <c r="C12" s="221">
        <v>43682</v>
      </c>
      <c r="D12" s="221">
        <v>43802</v>
      </c>
      <c r="E12" s="304">
        <v>13</v>
      </c>
      <c r="F12" s="304">
        <v>13</v>
      </c>
      <c r="G12" s="594"/>
      <c r="H12" s="58" t="s">
        <v>43</v>
      </c>
      <c r="I12" s="221">
        <v>42948</v>
      </c>
      <c r="J12" s="221">
        <v>44043</v>
      </c>
      <c r="K12" s="304">
        <v>6</v>
      </c>
    </row>
    <row r="13" spans="1:11" ht="14.25">
      <c r="A13" s="594"/>
      <c r="B13" s="58" t="s">
        <v>113</v>
      </c>
      <c r="C13" s="221">
        <v>43625</v>
      </c>
      <c r="D13" s="221">
        <v>43745</v>
      </c>
      <c r="E13" s="304">
        <v>11</v>
      </c>
      <c r="F13" s="304">
        <v>11</v>
      </c>
      <c r="G13" s="594"/>
      <c r="H13" s="58" t="s">
        <v>352</v>
      </c>
      <c r="I13" s="221">
        <v>43663</v>
      </c>
      <c r="J13" s="221">
        <v>44758</v>
      </c>
      <c r="K13" s="304">
        <v>231</v>
      </c>
    </row>
    <row r="14" spans="1:11" ht="14.25">
      <c r="A14" s="594"/>
      <c r="B14" s="58" t="s">
        <v>113</v>
      </c>
      <c r="C14" s="221">
        <v>43630</v>
      </c>
      <c r="D14" s="221">
        <v>43750</v>
      </c>
      <c r="E14" s="304">
        <v>29</v>
      </c>
      <c r="F14" s="304">
        <v>29</v>
      </c>
      <c r="G14" s="594"/>
      <c r="H14" s="58" t="s">
        <v>24</v>
      </c>
      <c r="I14" s="221">
        <v>43424</v>
      </c>
      <c r="J14" s="221">
        <v>43789</v>
      </c>
      <c r="K14" s="304">
        <v>936</v>
      </c>
    </row>
    <row r="15" spans="1:11" ht="14.25">
      <c r="A15" s="594"/>
      <c r="B15" s="58" t="s">
        <v>113</v>
      </c>
      <c r="C15" s="221">
        <v>43657</v>
      </c>
      <c r="D15" s="221">
        <v>43777</v>
      </c>
      <c r="E15" s="304">
        <v>52</v>
      </c>
      <c r="F15" s="304">
        <v>52</v>
      </c>
      <c r="G15" s="594"/>
      <c r="H15" s="58" t="s">
        <v>28</v>
      </c>
      <c r="I15" s="221">
        <v>43366</v>
      </c>
      <c r="J15" s="221">
        <v>43367</v>
      </c>
      <c r="K15" s="304">
        <v>132</v>
      </c>
    </row>
    <row r="16" spans="1:11" ht="14.25">
      <c r="A16" s="594"/>
      <c r="B16" s="58" t="s">
        <v>109</v>
      </c>
      <c r="C16" s="221">
        <v>43681</v>
      </c>
      <c r="D16" s="221">
        <v>43801</v>
      </c>
      <c r="E16" s="304">
        <v>26</v>
      </c>
      <c r="F16" s="304">
        <v>26</v>
      </c>
      <c r="G16" s="594"/>
      <c r="H16" s="58" t="s">
        <v>149</v>
      </c>
      <c r="I16" s="221">
        <v>43572</v>
      </c>
      <c r="J16" s="221">
        <v>43937</v>
      </c>
      <c r="K16" s="304">
        <v>254</v>
      </c>
    </row>
    <row r="17" spans="1:11" ht="14.25">
      <c r="A17" s="594"/>
      <c r="B17" s="58" t="s">
        <v>109</v>
      </c>
      <c r="C17" s="221">
        <v>43681</v>
      </c>
      <c r="D17" s="221">
        <v>43801</v>
      </c>
      <c r="E17" s="304">
        <v>2</v>
      </c>
      <c r="F17" s="304">
        <v>2</v>
      </c>
      <c r="G17" s="594"/>
      <c r="H17" s="58" t="s">
        <v>347</v>
      </c>
      <c r="I17" s="221">
        <v>43657</v>
      </c>
      <c r="J17" s="221">
        <v>43737</v>
      </c>
      <c r="K17" s="304">
        <v>1547</v>
      </c>
    </row>
    <row r="18" spans="1:11" ht="14.25">
      <c r="A18" s="594"/>
      <c r="B18" s="58" t="s">
        <v>111</v>
      </c>
      <c r="C18" s="221">
        <v>43629</v>
      </c>
      <c r="D18" s="221">
        <v>43749</v>
      </c>
      <c r="E18" s="304">
        <v>52</v>
      </c>
      <c r="F18" s="304">
        <v>52</v>
      </c>
      <c r="G18" s="594"/>
      <c r="H18" s="58" t="s">
        <v>13</v>
      </c>
      <c r="I18" s="221">
        <v>43606</v>
      </c>
      <c r="J18" s="221">
        <v>43971</v>
      </c>
      <c r="K18" s="304">
        <v>465</v>
      </c>
    </row>
    <row r="19" spans="1:11" ht="14.25">
      <c r="A19" s="594"/>
      <c r="B19" s="58" t="s">
        <v>110</v>
      </c>
      <c r="C19" s="221">
        <v>43681</v>
      </c>
      <c r="D19" s="221">
        <v>43801</v>
      </c>
      <c r="E19" s="304">
        <v>38</v>
      </c>
      <c r="F19" s="304">
        <v>38</v>
      </c>
      <c r="G19" s="594"/>
      <c r="H19" s="58" t="s">
        <v>20</v>
      </c>
      <c r="I19" s="221">
        <v>43619</v>
      </c>
      <c r="J19" s="221">
        <v>43699</v>
      </c>
      <c r="K19" s="304">
        <v>465</v>
      </c>
    </row>
    <row r="20" spans="1:11" ht="14.25">
      <c r="A20" s="594"/>
      <c r="B20" s="58" t="s">
        <v>101</v>
      </c>
      <c r="C20" s="221">
        <v>43632</v>
      </c>
      <c r="D20" s="221">
        <v>43752</v>
      </c>
      <c r="E20" s="304">
        <v>13</v>
      </c>
      <c r="F20" s="304">
        <v>13</v>
      </c>
      <c r="G20" s="594"/>
      <c r="H20" s="58" t="s">
        <v>22</v>
      </c>
      <c r="I20" s="221">
        <v>43483</v>
      </c>
      <c r="J20" s="221">
        <v>43563</v>
      </c>
      <c r="K20" s="304">
        <v>1282</v>
      </c>
    </row>
    <row r="21" spans="1:11" ht="14.25">
      <c r="A21" s="594"/>
      <c r="B21" s="58" t="s">
        <v>101</v>
      </c>
      <c r="C21" s="221">
        <v>43658</v>
      </c>
      <c r="D21" s="221">
        <v>43778</v>
      </c>
      <c r="E21" s="304">
        <v>49</v>
      </c>
      <c r="F21" s="304">
        <v>49</v>
      </c>
      <c r="G21" s="594"/>
      <c r="H21" s="58" t="s">
        <v>46</v>
      </c>
      <c r="I21" s="221">
        <v>43213</v>
      </c>
      <c r="J21" s="221">
        <v>43573</v>
      </c>
      <c r="K21" s="304">
        <v>140</v>
      </c>
    </row>
    <row r="22" spans="1:11" ht="14.25">
      <c r="A22" s="594"/>
      <c r="B22" s="58" t="s">
        <v>108</v>
      </c>
      <c r="C22" s="221">
        <v>43681</v>
      </c>
      <c r="D22" s="221">
        <v>43801</v>
      </c>
      <c r="E22" s="304">
        <v>38</v>
      </c>
      <c r="F22" s="304">
        <v>38</v>
      </c>
      <c r="G22" s="594"/>
      <c r="H22" s="58" t="s">
        <v>45</v>
      </c>
      <c r="I22" s="221">
        <v>42764</v>
      </c>
      <c r="J22" s="221">
        <v>43859</v>
      </c>
      <c r="K22" s="304">
        <v>159</v>
      </c>
    </row>
    <row r="23" spans="1:11" ht="14.25">
      <c r="A23" s="594"/>
      <c r="B23" s="58" t="s">
        <v>108</v>
      </c>
      <c r="C23" s="221">
        <v>43681</v>
      </c>
      <c r="D23" s="221">
        <v>43801</v>
      </c>
      <c r="E23" s="304">
        <v>98</v>
      </c>
      <c r="F23" s="304">
        <v>98</v>
      </c>
      <c r="G23" s="594"/>
      <c r="H23" s="58" t="s">
        <v>353</v>
      </c>
      <c r="I23" s="221">
        <v>43663</v>
      </c>
      <c r="J23" s="221">
        <v>44758</v>
      </c>
      <c r="K23" s="304">
        <v>151</v>
      </c>
    </row>
    <row r="24" spans="1:11" ht="14.25">
      <c r="A24" s="594"/>
      <c r="B24" s="58" t="s">
        <v>108</v>
      </c>
      <c r="C24" s="221">
        <v>43681</v>
      </c>
      <c r="D24" s="221">
        <v>43801</v>
      </c>
      <c r="E24" s="304">
        <v>2</v>
      </c>
      <c r="F24" s="304">
        <v>2</v>
      </c>
      <c r="G24" s="594"/>
      <c r="H24" s="58" t="s">
        <v>49</v>
      </c>
      <c r="I24" s="221">
        <v>42777</v>
      </c>
      <c r="J24" s="221">
        <v>44602</v>
      </c>
      <c r="K24" s="304">
        <v>256</v>
      </c>
    </row>
    <row r="25" spans="1:11" ht="14.25">
      <c r="A25" s="594"/>
      <c r="B25" s="58" t="s">
        <v>108</v>
      </c>
      <c r="C25" s="221">
        <v>43681</v>
      </c>
      <c r="D25" s="221">
        <v>43801</v>
      </c>
      <c r="E25" s="304">
        <v>57</v>
      </c>
      <c r="F25" s="304">
        <v>57</v>
      </c>
      <c r="G25" s="594"/>
      <c r="H25" s="58" t="s">
        <v>30</v>
      </c>
      <c r="I25" s="221">
        <v>43298</v>
      </c>
      <c r="J25" s="221">
        <v>43478</v>
      </c>
      <c r="K25" s="304">
        <v>85</v>
      </c>
    </row>
    <row r="26" spans="1:11" ht="14.25">
      <c r="A26" s="594"/>
      <c r="B26" s="58" t="s">
        <v>103</v>
      </c>
      <c r="C26" s="221">
        <v>43657</v>
      </c>
      <c r="D26" s="221">
        <v>43777</v>
      </c>
      <c r="E26" s="304">
        <v>2</v>
      </c>
      <c r="F26" s="304">
        <v>2</v>
      </c>
      <c r="G26" s="594"/>
      <c r="H26" s="58" t="s">
        <v>40</v>
      </c>
      <c r="I26" s="221">
        <v>43312</v>
      </c>
      <c r="J26" s="221">
        <v>43392</v>
      </c>
      <c r="K26" s="304">
        <v>298</v>
      </c>
    </row>
    <row r="27" spans="1:11" ht="14.25">
      <c r="A27" s="594"/>
      <c r="B27" s="58" t="s">
        <v>103</v>
      </c>
      <c r="C27" s="221">
        <v>43675</v>
      </c>
      <c r="D27" s="221">
        <v>43735</v>
      </c>
      <c r="E27" s="304">
        <v>31</v>
      </c>
      <c r="F27" s="304">
        <v>31</v>
      </c>
      <c r="G27" s="594"/>
      <c r="H27" s="58" t="s">
        <v>41</v>
      </c>
      <c r="I27" s="221">
        <v>43312</v>
      </c>
      <c r="J27" s="221">
        <v>43392</v>
      </c>
      <c r="K27" s="304">
        <v>296</v>
      </c>
    </row>
    <row r="28" spans="1:11" ht="14.25">
      <c r="A28" s="594"/>
      <c r="B28" s="58" t="s">
        <v>106</v>
      </c>
      <c r="C28" s="221">
        <v>43681</v>
      </c>
      <c r="D28" s="221">
        <v>43801</v>
      </c>
      <c r="E28" s="304">
        <v>33</v>
      </c>
      <c r="F28" s="304">
        <v>33</v>
      </c>
      <c r="G28" s="594"/>
      <c r="H28" s="58" t="s">
        <v>23</v>
      </c>
      <c r="I28" s="221">
        <v>43616</v>
      </c>
      <c r="J28" s="221">
        <v>44711</v>
      </c>
      <c r="K28" s="304">
        <v>1029</v>
      </c>
    </row>
    <row r="29" spans="1:11" ht="14.25">
      <c r="A29" s="594"/>
      <c r="B29" s="58" t="s">
        <v>8</v>
      </c>
      <c r="C29" s="221">
        <v>43673</v>
      </c>
      <c r="D29" s="221">
        <v>43733</v>
      </c>
      <c r="E29" s="304">
        <v>18</v>
      </c>
      <c r="F29" s="304">
        <v>18</v>
      </c>
      <c r="G29" s="594"/>
      <c r="H29" s="58" t="s">
        <v>33</v>
      </c>
      <c r="I29" s="221">
        <v>43349</v>
      </c>
      <c r="J29" s="221">
        <v>44444</v>
      </c>
      <c r="K29" s="304">
        <v>29</v>
      </c>
    </row>
    <row r="30" spans="1:11" ht="14.25">
      <c r="A30" s="594"/>
      <c r="B30" s="58" t="s">
        <v>8</v>
      </c>
      <c r="C30" s="221">
        <v>43677</v>
      </c>
      <c r="D30" s="221">
        <v>43737</v>
      </c>
      <c r="E30" s="304">
        <v>142</v>
      </c>
      <c r="F30" s="304">
        <v>142</v>
      </c>
      <c r="G30" s="594"/>
      <c r="H30" s="58" t="s">
        <v>35</v>
      </c>
      <c r="I30" s="221">
        <v>43326</v>
      </c>
      <c r="J30" s="221">
        <v>44421</v>
      </c>
      <c r="K30" s="304">
        <v>26</v>
      </c>
    </row>
    <row r="31" spans="1:11" ht="14.25">
      <c r="A31" s="594"/>
      <c r="B31" s="58" t="s">
        <v>7</v>
      </c>
      <c r="C31" s="221">
        <v>43677</v>
      </c>
      <c r="D31" s="221">
        <v>43737</v>
      </c>
      <c r="E31" s="304">
        <v>3</v>
      </c>
      <c r="F31" s="304">
        <v>3</v>
      </c>
      <c r="G31" s="594"/>
      <c r="H31" s="58" t="s">
        <v>29</v>
      </c>
      <c r="I31" s="221">
        <v>43329</v>
      </c>
      <c r="J31" s="221">
        <v>43509</v>
      </c>
      <c r="K31" s="304">
        <v>561</v>
      </c>
    </row>
    <row r="32" spans="1:11" ht="14.25">
      <c r="A32" s="594"/>
      <c r="B32" s="58" t="s">
        <v>7</v>
      </c>
      <c r="C32" s="221">
        <v>43685</v>
      </c>
      <c r="D32" s="221">
        <v>43745</v>
      </c>
      <c r="E32" s="304">
        <v>25</v>
      </c>
      <c r="F32" s="304">
        <v>25</v>
      </c>
      <c r="G32" s="594"/>
      <c r="H32" s="58" t="s">
        <v>14</v>
      </c>
      <c r="I32" s="221">
        <v>43583</v>
      </c>
      <c r="J32" s="221">
        <v>44678</v>
      </c>
      <c r="K32" s="304">
        <v>124</v>
      </c>
    </row>
    <row r="33" spans="1:11" ht="14.25">
      <c r="A33" s="594"/>
      <c r="B33" s="58" t="s">
        <v>17</v>
      </c>
      <c r="C33" s="221">
        <v>43685</v>
      </c>
      <c r="D33" s="221">
        <v>43745</v>
      </c>
      <c r="E33" s="304">
        <v>15</v>
      </c>
      <c r="F33" s="304">
        <v>15</v>
      </c>
      <c r="G33" s="594"/>
      <c r="H33" s="58" t="s">
        <v>348</v>
      </c>
      <c r="I33" s="221">
        <v>43689</v>
      </c>
      <c r="J33" s="221">
        <v>43769</v>
      </c>
      <c r="K33" s="304">
        <v>1054</v>
      </c>
    </row>
    <row r="34" spans="1:11" ht="14.25">
      <c r="A34" s="594"/>
      <c r="B34" s="58" t="s">
        <v>25</v>
      </c>
      <c r="C34" s="221">
        <v>43483</v>
      </c>
      <c r="D34" s="221">
        <v>43563</v>
      </c>
      <c r="E34" s="304">
        <v>1282</v>
      </c>
      <c r="F34" s="304">
        <v>1282</v>
      </c>
      <c r="G34" s="594"/>
      <c r="H34" s="58" t="s">
        <v>12</v>
      </c>
      <c r="I34" s="221">
        <v>43495</v>
      </c>
      <c r="J34" s="221">
        <v>43860</v>
      </c>
      <c r="K34" s="304">
        <v>495</v>
      </c>
    </row>
    <row r="35" spans="1:11" ht="14.25">
      <c r="A35" s="304" t="s">
        <v>391</v>
      </c>
      <c r="B35" s="58" t="s">
        <v>10</v>
      </c>
      <c r="C35" s="221">
        <v>43689</v>
      </c>
      <c r="D35" s="221">
        <f>C35+30</f>
        <v>43719</v>
      </c>
      <c r="E35" s="304">
        <v>141</v>
      </c>
      <c r="F35" s="304">
        <v>141</v>
      </c>
      <c r="G35" s="594"/>
      <c r="H35" s="58" t="s">
        <v>44</v>
      </c>
      <c r="I35" s="221">
        <v>42764</v>
      </c>
      <c r="J35" s="221">
        <v>43859</v>
      </c>
      <c r="K35" s="304">
        <v>14</v>
      </c>
    </row>
    <row r="36" spans="1:11" ht="14.25">
      <c r="A36" s="594" t="s">
        <v>388</v>
      </c>
      <c r="B36" s="58" t="s">
        <v>379</v>
      </c>
      <c r="C36" s="221">
        <v>43672</v>
      </c>
      <c r="D36" s="221">
        <v>43732</v>
      </c>
      <c r="E36" s="304">
        <v>94</v>
      </c>
      <c r="F36" s="304">
        <v>94</v>
      </c>
      <c r="G36" s="594"/>
      <c r="H36" s="58" t="s">
        <v>27</v>
      </c>
      <c r="I36" s="221">
        <v>43449</v>
      </c>
      <c r="J36" s="221">
        <v>43509</v>
      </c>
      <c r="K36" s="304">
        <v>33</v>
      </c>
    </row>
    <row r="37" spans="1:11" ht="14.25">
      <c r="A37" s="594"/>
      <c r="B37" s="58" t="s">
        <v>379</v>
      </c>
      <c r="C37" s="221">
        <v>43683</v>
      </c>
      <c r="D37" s="221">
        <v>43743</v>
      </c>
      <c r="E37" s="304">
        <v>1507</v>
      </c>
      <c r="F37" s="304">
        <v>1507</v>
      </c>
      <c r="G37" s="594"/>
      <c r="H37" s="58" t="s">
        <v>34</v>
      </c>
      <c r="I37" s="221">
        <v>43189</v>
      </c>
      <c r="J37" s="221">
        <v>44284</v>
      </c>
      <c r="K37" s="304">
        <v>31</v>
      </c>
    </row>
    <row r="38" spans="1:11" ht="14.25">
      <c r="A38" s="594"/>
      <c r="B38" s="58" t="s">
        <v>387</v>
      </c>
      <c r="C38" s="221">
        <v>43683</v>
      </c>
      <c r="D38" s="221">
        <v>43743</v>
      </c>
      <c r="E38" s="304">
        <v>2095</v>
      </c>
      <c r="F38" s="304">
        <v>2095</v>
      </c>
      <c r="G38" s="594"/>
      <c r="H38" s="58" t="s">
        <v>15</v>
      </c>
      <c r="I38" s="221">
        <v>43333</v>
      </c>
      <c r="J38" s="221">
        <v>43413</v>
      </c>
      <c r="K38" s="304">
        <v>1014</v>
      </c>
    </row>
    <row r="39" spans="1:11" ht="14.25">
      <c r="A39" s="594"/>
      <c r="B39" s="285" t="s">
        <v>385</v>
      </c>
      <c r="C39" s="310">
        <v>43683</v>
      </c>
      <c r="D39" s="310">
        <v>43743</v>
      </c>
      <c r="E39" s="211">
        <v>1430</v>
      </c>
      <c r="F39" s="211">
        <v>1430</v>
      </c>
      <c r="G39" s="594"/>
      <c r="H39" s="58" t="s">
        <v>18</v>
      </c>
      <c r="I39" s="221">
        <v>43333</v>
      </c>
      <c r="J39" s="221">
        <v>43413</v>
      </c>
      <c r="K39" s="304">
        <v>901</v>
      </c>
    </row>
    <row r="40" spans="1:11" ht="14.25">
      <c r="A40" s="594"/>
      <c r="B40" s="285" t="s">
        <v>386</v>
      </c>
      <c r="C40" s="310">
        <v>43672</v>
      </c>
      <c r="D40" s="310">
        <v>43732</v>
      </c>
      <c r="E40" s="211">
        <v>30</v>
      </c>
      <c r="F40" s="211">
        <v>30</v>
      </c>
      <c r="G40" s="594"/>
      <c r="H40" s="58" t="s">
        <v>32</v>
      </c>
      <c r="I40" s="221">
        <v>43427</v>
      </c>
      <c r="J40" s="221">
        <v>43507</v>
      </c>
      <c r="K40" s="304">
        <v>141</v>
      </c>
    </row>
    <row r="41" spans="1:11" ht="14.25">
      <c r="A41" s="594"/>
      <c r="B41" s="285" t="s">
        <v>386</v>
      </c>
      <c r="C41" s="310">
        <v>43683</v>
      </c>
      <c r="D41" s="310">
        <v>43732</v>
      </c>
      <c r="E41" s="211">
        <v>1430</v>
      </c>
      <c r="F41" s="211">
        <v>1430</v>
      </c>
      <c r="G41" s="594"/>
      <c r="H41" s="58" t="s">
        <v>354</v>
      </c>
      <c r="I41" s="221">
        <v>43663</v>
      </c>
      <c r="J41" s="221">
        <v>44758</v>
      </c>
      <c r="K41" s="304">
        <v>116</v>
      </c>
    </row>
    <row r="42" spans="1:11" ht="14.25">
      <c r="A42" s="304" t="s">
        <v>134</v>
      </c>
      <c r="B42" s="58" t="s">
        <v>302</v>
      </c>
      <c r="C42" s="221">
        <v>43683</v>
      </c>
      <c r="D42" s="221">
        <v>43700</v>
      </c>
      <c r="E42" s="304">
        <v>3</v>
      </c>
      <c r="F42" s="304">
        <v>3</v>
      </c>
      <c r="G42" s="594"/>
      <c r="H42" s="58" t="s">
        <v>38</v>
      </c>
      <c r="I42" s="221">
        <v>43363</v>
      </c>
      <c r="J42" s="221">
        <v>43423</v>
      </c>
      <c r="K42" s="304">
        <v>1</v>
      </c>
    </row>
    <row r="43" spans="1:11" ht="14.25">
      <c r="A43" s="594" t="s">
        <v>310</v>
      </c>
      <c r="B43" s="58" t="s">
        <v>302</v>
      </c>
      <c r="C43" s="221">
        <v>43683</v>
      </c>
      <c r="D43" s="221">
        <v>43700</v>
      </c>
      <c r="E43" s="304">
        <v>1328</v>
      </c>
      <c r="F43" s="304">
        <v>1328</v>
      </c>
      <c r="G43" s="50"/>
      <c r="H43" s="50"/>
      <c r="I43" s="50"/>
      <c r="J43" s="50"/>
      <c r="K43" s="50"/>
    </row>
    <row r="44" spans="1:11" ht="14.25">
      <c r="A44" s="594"/>
      <c r="B44" s="58" t="s">
        <v>301</v>
      </c>
      <c r="C44" s="221">
        <v>43675</v>
      </c>
      <c r="D44" s="221">
        <v>43692</v>
      </c>
      <c r="E44" s="304">
        <v>648</v>
      </c>
      <c r="F44" s="304">
        <v>648</v>
      </c>
      <c r="G44" s="50"/>
      <c r="H44" s="50"/>
      <c r="I44" s="50"/>
      <c r="J44" s="50"/>
      <c r="K44" s="50"/>
    </row>
    <row r="45" spans="1:11">
      <c r="A45" s="303"/>
      <c r="B45" s="50"/>
      <c r="C45" s="50"/>
      <c r="D45" s="50"/>
      <c r="E45" s="303"/>
      <c r="F45" s="303"/>
      <c r="G45" s="50"/>
      <c r="H45" s="50"/>
      <c r="I45" s="50"/>
      <c r="J45" s="50"/>
      <c r="K45" s="50"/>
    </row>
    <row r="46" spans="1:11">
      <c r="A46" s="303"/>
      <c r="B46" s="50"/>
      <c r="C46" s="50"/>
      <c r="D46" s="50"/>
      <c r="E46" s="303"/>
      <c r="F46" s="303"/>
      <c r="G46" s="50"/>
      <c r="H46" s="50"/>
      <c r="I46" s="50"/>
      <c r="J46" s="50"/>
      <c r="K46" s="50"/>
    </row>
    <row r="47" spans="1:11">
      <c r="A47" s="303"/>
      <c r="B47" s="50"/>
      <c r="C47" s="50"/>
      <c r="D47" s="50"/>
      <c r="E47" s="303"/>
      <c r="F47" s="303"/>
      <c r="G47" s="50"/>
      <c r="H47" s="50"/>
      <c r="I47" s="50"/>
      <c r="J47" s="50"/>
      <c r="K47" s="50"/>
    </row>
    <row r="48" spans="1:11">
      <c r="A48" s="303"/>
      <c r="B48" s="50"/>
      <c r="C48" s="50"/>
      <c r="D48" s="50"/>
      <c r="E48" s="303"/>
      <c r="F48" s="303"/>
      <c r="G48" s="50"/>
      <c r="H48" s="50"/>
      <c r="I48" s="50"/>
      <c r="J48" s="50"/>
      <c r="K48" s="50"/>
    </row>
  </sheetData>
  <sortState ref="A2:G96">
    <sortCondition ref="B2:B96"/>
  </sortState>
  <mergeCells count="5">
    <mergeCell ref="A43:A44"/>
    <mergeCell ref="A1:K1"/>
    <mergeCell ref="G3:G42"/>
    <mergeCell ref="A3:A34"/>
    <mergeCell ref="A36:A41"/>
  </mergeCells>
  <phoneticPr fontId="1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40"/>
  <sheetViews>
    <sheetView topLeftCell="A22" workbookViewId="0">
      <selection activeCell="A33" sqref="A33:F35"/>
    </sheetView>
  </sheetViews>
  <sheetFormatPr defaultRowHeight="13.5"/>
  <cols>
    <col min="1" max="1" width="5" bestFit="1" customWidth="1"/>
    <col min="2" max="2" width="41.375" customWidth="1"/>
    <col min="3" max="6" width="9" style="38"/>
    <col min="7" max="7" width="6" bestFit="1" customWidth="1"/>
    <col min="8" max="8" width="20.5" customWidth="1"/>
    <col min="9" max="10" width="9" style="38"/>
    <col min="11" max="11" width="6" style="38" bestFit="1" customWidth="1"/>
  </cols>
  <sheetData>
    <row r="1" spans="1:11">
      <c r="A1" s="479" t="s">
        <v>395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4" t="s">
        <v>100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138</v>
      </c>
    </row>
    <row r="3" spans="1:11" ht="14.25">
      <c r="A3" s="594" t="s">
        <v>349</v>
      </c>
      <c r="B3" s="58" t="s">
        <v>10</v>
      </c>
      <c r="C3" s="205">
        <v>43689</v>
      </c>
      <c r="D3" s="205">
        <v>43719</v>
      </c>
      <c r="E3" s="308">
        <v>57</v>
      </c>
      <c r="F3" s="308">
        <v>57</v>
      </c>
      <c r="G3" s="594" t="s">
        <v>144</v>
      </c>
      <c r="H3" s="58" t="s">
        <v>149</v>
      </c>
      <c r="I3" s="205">
        <v>43572</v>
      </c>
      <c r="J3" s="205">
        <v>43937</v>
      </c>
      <c r="K3" s="308">
        <v>254</v>
      </c>
    </row>
    <row r="4" spans="1:11" ht="14.25">
      <c r="A4" s="594"/>
      <c r="B4" s="58" t="s">
        <v>21</v>
      </c>
      <c r="C4" s="205">
        <v>43677</v>
      </c>
      <c r="D4" s="205">
        <v>43767</v>
      </c>
      <c r="E4" s="308">
        <v>71</v>
      </c>
      <c r="F4" s="594">
        <v>240</v>
      </c>
      <c r="G4" s="594"/>
      <c r="H4" s="58" t="s">
        <v>347</v>
      </c>
      <c r="I4" s="205">
        <v>43657</v>
      </c>
      <c r="J4" s="205">
        <v>43737</v>
      </c>
      <c r="K4" s="308">
        <v>1547</v>
      </c>
    </row>
    <row r="5" spans="1:11" ht="14.25">
      <c r="A5" s="594"/>
      <c r="B5" s="58" t="s">
        <v>21</v>
      </c>
      <c r="C5" s="205">
        <v>43667</v>
      </c>
      <c r="D5" s="205">
        <v>43757</v>
      </c>
      <c r="E5" s="308">
        <v>169</v>
      </c>
      <c r="F5" s="594"/>
      <c r="G5" s="594"/>
      <c r="H5" s="58" t="s">
        <v>13</v>
      </c>
      <c r="I5" s="205">
        <v>43606</v>
      </c>
      <c r="J5" s="205">
        <v>43971</v>
      </c>
      <c r="K5" s="308">
        <v>414</v>
      </c>
    </row>
    <row r="6" spans="1:11" ht="14.25">
      <c r="A6" s="594"/>
      <c r="B6" s="58" t="s">
        <v>11</v>
      </c>
      <c r="C6" s="205">
        <v>43685</v>
      </c>
      <c r="D6" s="205">
        <v>43745</v>
      </c>
      <c r="E6" s="308">
        <v>25</v>
      </c>
      <c r="F6" s="308">
        <v>25</v>
      </c>
      <c r="G6" s="594"/>
      <c r="H6" s="58" t="s">
        <v>20</v>
      </c>
      <c r="I6" s="205">
        <v>43619</v>
      </c>
      <c r="J6" s="205">
        <v>43699</v>
      </c>
      <c r="K6" s="308">
        <v>414</v>
      </c>
    </row>
    <row r="7" spans="1:11" ht="14.25">
      <c r="A7" s="594"/>
      <c r="B7" s="58" t="s">
        <v>112</v>
      </c>
      <c r="C7" s="205">
        <v>43641</v>
      </c>
      <c r="D7" s="205">
        <v>43761</v>
      </c>
      <c r="E7" s="308">
        <v>50</v>
      </c>
      <c r="F7" s="308">
        <v>50</v>
      </c>
      <c r="G7" s="594"/>
      <c r="H7" s="58" t="s">
        <v>22</v>
      </c>
      <c r="I7" s="205">
        <v>43483</v>
      </c>
      <c r="J7" s="205">
        <v>43563</v>
      </c>
      <c r="K7" s="308">
        <v>1234</v>
      </c>
    </row>
    <row r="8" spans="1:11" ht="14.25">
      <c r="A8" s="594"/>
      <c r="B8" s="58" t="s">
        <v>104</v>
      </c>
      <c r="C8" s="205">
        <v>43690</v>
      </c>
      <c r="D8" s="205">
        <v>43810</v>
      </c>
      <c r="E8" s="308">
        <v>3</v>
      </c>
      <c r="F8" s="308">
        <v>3</v>
      </c>
      <c r="G8" s="594"/>
      <c r="H8" s="58" t="s">
        <v>46</v>
      </c>
      <c r="I8" s="205">
        <v>43213</v>
      </c>
      <c r="J8" s="205">
        <v>43573</v>
      </c>
      <c r="K8" s="308">
        <v>140</v>
      </c>
    </row>
    <row r="9" spans="1:11" ht="14.25">
      <c r="A9" s="594"/>
      <c r="B9" s="58" t="s">
        <v>113</v>
      </c>
      <c r="C9" s="205">
        <v>43657</v>
      </c>
      <c r="D9" s="205">
        <v>43777</v>
      </c>
      <c r="E9" s="308">
        <v>52</v>
      </c>
      <c r="F9" s="594">
        <v>90</v>
      </c>
      <c r="G9" s="594"/>
      <c r="H9" s="58" t="s">
        <v>45</v>
      </c>
      <c r="I9" s="205">
        <v>42764</v>
      </c>
      <c r="J9" s="205">
        <v>43859</v>
      </c>
      <c r="K9" s="308">
        <v>159</v>
      </c>
    </row>
    <row r="10" spans="1:11" ht="14.25">
      <c r="A10" s="594"/>
      <c r="B10" s="58" t="s">
        <v>113</v>
      </c>
      <c r="C10" s="205">
        <v>43625</v>
      </c>
      <c r="D10" s="205">
        <v>43745</v>
      </c>
      <c r="E10" s="308">
        <v>9</v>
      </c>
      <c r="F10" s="594"/>
      <c r="G10" s="594"/>
      <c r="H10" s="58" t="s">
        <v>394</v>
      </c>
      <c r="I10" s="205">
        <v>43663</v>
      </c>
      <c r="J10" s="205">
        <v>44758</v>
      </c>
      <c r="K10" s="308">
        <v>29</v>
      </c>
    </row>
    <row r="11" spans="1:11" ht="14.25">
      <c r="A11" s="594"/>
      <c r="B11" s="58" t="s">
        <v>113</v>
      </c>
      <c r="C11" s="205">
        <v>43630</v>
      </c>
      <c r="D11" s="205">
        <v>43750</v>
      </c>
      <c r="E11" s="308">
        <v>29</v>
      </c>
      <c r="F11" s="594"/>
      <c r="G11" s="594"/>
      <c r="H11" s="58" t="s">
        <v>49</v>
      </c>
      <c r="I11" s="205">
        <v>42777</v>
      </c>
      <c r="J11" s="205">
        <v>44602</v>
      </c>
      <c r="K11" s="308">
        <v>256</v>
      </c>
    </row>
    <row r="12" spans="1:11" ht="14.25">
      <c r="A12" s="594"/>
      <c r="B12" s="58" t="s">
        <v>109</v>
      </c>
      <c r="C12" s="205">
        <v>43681</v>
      </c>
      <c r="D12" s="205">
        <v>43801</v>
      </c>
      <c r="E12" s="308">
        <v>3</v>
      </c>
      <c r="F12" s="308">
        <v>3</v>
      </c>
      <c r="G12" s="594"/>
      <c r="H12" s="58" t="s">
        <v>30</v>
      </c>
      <c r="I12" s="205">
        <v>43298</v>
      </c>
      <c r="J12" s="205">
        <v>43478</v>
      </c>
      <c r="K12" s="308">
        <v>85</v>
      </c>
    </row>
    <row r="13" spans="1:11" ht="14.25">
      <c r="A13" s="594"/>
      <c r="B13" s="58" t="s">
        <v>111</v>
      </c>
      <c r="C13" s="205">
        <v>43688</v>
      </c>
      <c r="D13" s="205">
        <v>43808</v>
      </c>
      <c r="E13" s="308">
        <v>89</v>
      </c>
      <c r="F13" s="594">
        <v>133</v>
      </c>
      <c r="G13" s="594"/>
      <c r="H13" s="58" t="s">
        <v>40</v>
      </c>
      <c r="I13" s="205">
        <v>43312</v>
      </c>
      <c r="J13" s="205">
        <v>43392</v>
      </c>
      <c r="K13" s="308">
        <v>298</v>
      </c>
    </row>
    <row r="14" spans="1:11" ht="14.25">
      <c r="A14" s="594"/>
      <c r="B14" s="58" t="s">
        <v>111</v>
      </c>
      <c r="C14" s="205">
        <v>43629</v>
      </c>
      <c r="D14" s="205">
        <v>43749</v>
      </c>
      <c r="E14" s="308">
        <v>44</v>
      </c>
      <c r="F14" s="594"/>
      <c r="G14" s="594"/>
      <c r="H14" s="58" t="s">
        <v>41</v>
      </c>
      <c r="I14" s="205">
        <v>43312</v>
      </c>
      <c r="J14" s="205">
        <v>43392</v>
      </c>
      <c r="K14" s="308">
        <v>296</v>
      </c>
    </row>
    <row r="15" spans="1:11" ht="14.25">
      <c r="A15" s="594"/>
      <c r="B15" s="58" t="s">
        <v>110</v>
      </c>
      <c r="C15" s="205">
        <v>43681</v>
      </c>
      <c r="D15" s="205">
        <v>43801</v>
      </c>
      <c r="E15" s="308">
        <v>5</v>
      </c>
      <c r="F15" s="308">
        <v>5</v>
      </c>
      <c r="G15" s="594"/>
      <c r="H15" s="58" t="s">
        <v>23</v>
      </c>
      <c r="I15" s="205">
        <v>43616</v>
      </c>
      <c r="J15" s="205">
        <v>44711</v>
      </c>
      <c r="K15" s="308">
        <v>1017</v>
      </c>
    </row>
    <row r="16" spans="1:11" ht="14.25">
      <c r="A16" s="594"/>
      <c r="B16" s="58" t="s">
        <v>101</v>
      </c>
      <c r="C16" s="205">
        <v>43691</v>
      </c>
      <c r="D16" s="205">
        <v>43811</v>
      </c>
      <c r="E16" s="308">
        <v>46</v>
      </c>
      <c r="F16" s="594">
        <v>98</v>
      </c>
      <c r="G16" s="594"/>
      <c r="H16" s="58" t="s">
        <v>312</v>
      </c>
      <c r="I16" s="205">
        <v>43656</v>
      </c>
      <c r="J16" s="205">
        <v>44386</v>
      </c>
      <c r="K16" s="308">
        <v>4</v>
      </c>
    </row>
    <row r="17" spans="1:11" ht="14.25">
      <c r="A17" s="594"/>
      <c r="B17" s="58" t="s">
        <v>101</v>
      </c>
      <c r="C17" s="205">
        <v>43632</v>
      </c>
      <c r="D17" s="205">
        <v>43752</v>
      </c>
      <c r="E17" s="308">
        <v>3</v>
      </c>
      <c r="F17" s="594"/>
      <c r="G17" s="594"/>
      <c r="H17" s="58" t="s">
        <v>33</v>
      </c>
      <c r="I17" s="205">
        <v>43349</v>
      </c>
      <c r="J17" s="205">
        <v>44444</v>
      </c>
      <c r="K17" s="308">
        <v>29</v>
      </c>
    </row>
    <row r="18" spans="1:11" ht="14.25">
      <c r="A18" s="594"/>
      <c r="B18" s="58" t="s">
        <v>101</v>
      </c>
      <c r="C18" s="205">
        <v>43658</v>
      </c>
      <c r="D18" s="205">
        <v>43778</v>
      </c>
      <c r="E18" s="308">
        <v>49</v>
      </c>
      <c r="F18" s="594"/>
      <c r="G18" s="594"/>
      <c r="H18" s="58" t="s">
        <v>35</v>
      </c>
      <c r="I18" s="205">
        <v>43326</v>
      </c>
      <c r="J18" s="205">
        <v>44421</v>
      </c>
      <c r="K18" s="308">
        <v>26</v>
      </c>
    </row>
    <row r="19" spans="1:11" ht="14.25">
      <c r="A19" s="594"/>
      <c r="B19" s="58" t="s">
        <v>108</v>
      </c>
      <c r="C19" s="205">
        <v>43681</v>
      </c>
      <c r="D19" s="205">
        <v>43801</v>
      </c>
      <c r="E19" s="308">
        <v>46</v>
      </c>
      <c r="F19" s="308">
        <v>46</v>
      </c>
      <c r="G19" s="594"/>
      <c r="H19" s="58" t="s">
        <v>29</v>
      </c>
      <c r="I19" s="205">
        <v>43329</v>
      </c>
      <c r="J19" s="205">
        <v>43509</v>
      </c>
      <c r="K19" s="308">
        <v>561</v>
      </c>
    </row>
    <row r="20" spans="1:11" ht="14.25">
      <c r="A20" s="594"/>
      <c r="B20" s="58" t="s">
        <v>103</v>
      </c>
      <c r="C20" s="205">
        <v>43691</v>
      </c>
      <c r="D20" s="205">
        <v>43811</v>
      </c>
      <c r="E20" s="307">
        <v>51</v>
      </c>
      <c r="F20" s="594">
        <v>58</v>
      </c>
      <c r="G20" s="594"/>
      <c r="H20" s="58" t="s">
        <v>14</v>
      </c>
      <c r="I20" s="205">
        <v>43583</v>
      </c>
      <c r="J20" s="205">
        <v>44678</v>
      </c>
      <c r="K20" s="308">
        <v>104</v>
      </c>
    </row>
    <row r="21" spans="1:11" ht="14.25">
      <c r="A21" s="594"/>
      <c r="B21" s="58" t="s">
        <v>103</v>
      </c>
      <c r="C21" s="205">
        <v>43675</v>
      </c>
      <c r="D21" s="205">
        <v>43735</v>
      </c>
      <c r="E21" s="307">
        <v>7</v>
      </c>
      <c r="F21" s="594"/>
      <c r="G21" s="594"/>
      <c r="H21" s="58" t="s">
        <v>348</v>
      </c>
      <c r="I21" s="205">
        <v>43689</v>
      </c>
      <c r="J21" s="205">
        <v>43769</v>
      </c>
      <c r="K21" s="308">
        <v>904</v>
      </c>
    </row>
    <row r="22" spans="1:11" ht="14.25">
      <c r="A22" s="594"/>
      <c r="B22" s="58" t="s">
        <v>106</v>
      </c>
      <c r="C22" s="205">
        <v>43691</v>
      </c>
      <c r="D22" s="205">
        <v>43811</v>
      </c>
      <c r="E22" s="308">
        <v>48</v>
      </c>
      <c r="F22" s="308">
        <v>48</v>
      </c>
      <c r="G22" s="594"/>
      <c r="H22" s="58" t="s">
        <v>12</v>
      </c>
      <c r="I22" s="205">
        <v>43495</v>
      </c>
      <c r="J22" s="205">
        <v>43860</v>
      </c>
      <c r="K22" s="308">
        <v>495</v>
      </c>
    </row>
    <row r="23" spans="1:11" ht="14.25">
      <c r="A23" s="594"/>
      <c r="B23" s="58" t="s">
        <v>15</v>
      </c>
      <c r="C23" s="205">
        <v>43333</v>
      </c>
      <c r="D23" s="205">
        <v>43413</v>
      </c>
      <c r="E23" s="308">
        <v>1001</v>
      </c>
      <c r="F23" s="308">
        <v>1001</v>
      </c>
      <c r="G23" s="594"/>
      <c r="H23" s="58" t="s">
        <v>44</v>
      </c>
      <c r="I23" s="205">
        <v>42764</v>
      </c>
      <c r="J23" s="205">
        <v>43859</v>
      </c>
      <c r="K23" s="308">
        <v>14</v>
      </c>
    </row>
    <row r="24" spans="1:11" ht="14.25">
      <c r="A24" s="594"/>
      <c r="B24" s="58" t="s">
        <v>18</v>
      </c>
      <c r="C24" s="205">
        <v>43333</v>
      </c>
      <c r="D24" s="205">
        <v>43413</v>
      </c>
      <c r="E24" s="308">
        <v>894</v>
      </c>
      <c r="F24" s="308">
        <v>894</v>
      </c>
      <c r="G24" s="594"/>
      <c r="H24" s="58" t="s">
        <v>27</v>
      </c>
      <c r="I24" s="205">
        <v>43449</v>
      </c>
      <c r="J24" s="205">
        <v>43509</v>
      </c>
      <c r="K24" s="308">
        <v>33</v>
      </c>
    </row>
    <row r="25" spans="1:11" ht="14.25">
      <c r="A25" s="594"/>
      <c r="B25" s="58" t="s">
        <v>32</v>
      </c>
      <c r="C25" s="205">
        <v>43427</v>
      </c>
      <c r="D25" s="205">
        <v>43507</v>
      </c>
      <c r="E25" s="308">
        <v>141</v>
      </c>
      <c r="F25" s="308">
        <v>141</v>
      </c>
      <c r="G25" s="594"/>
      <c r="H25" s="58" t="s">
        <v>34</v>
      </c>
      <c r="I25" s="205">
        <v>43189</v>
      </c>
      <c r="J25" s="205">
        <v>44284</v>
      </c>
      <c r="K25" s="308">
        <v>31</v>
      </c>
    </row>
    <row r="26" spans="1:11" ht="14.25">
      <c r="A26" s="594"/>
      <c r="B26" s="58" t="s">
        <v>393</v>
      </c>
      <c r="C26" s="205">
        <v>43683</v>
      </c>
      <c r="D26" s="205">
        <v>43743</v>
      </c>
      <c r="E26" s="307">
        <v>4306</v>
      </c>
      <c r="F26" s="307">
        <v>4306</v>
      </c>
      <c r="G26" s="594"/>
      <c r="H26" s="58" t="s">
        <v>354</v>
      </c>
      <c r="I26" s="205">
        <v>43663</v>
      </c>
      <c r="J26" s="205">
        <v>44758</v>
      </c>
      <c r="K26" s="308">
        <v>33</v>
      </c>
    </row>
    <row r="27" spans="1:11" ht="14.25">
      <c r="A27" s="594"/>
      <c r="B27" s="58" t="s">
        <v>379</v>
      </c>
      <c r="C27" s="205">
        <v>43683</v>
      </c>
      <c r="D27" s="205">
        <v>43743</v>
      </c>
      <c r="E27" s="308">
        <v>752</v>
      </c>
      <c r="F27" s="308">
        <v>752</v>
      </c>
      <c r="G27" s="594"/>
      <c r="H27" s="58" t="s">
        <v>38</v>
      </c>
      <c r="I27" s="205">
        <v>43363</v>
      </c>
      <c r="J27" s="205">
        <v>43423</v>
      </c>
      <c r="K27" s="308">
        <v>1</v>
      </c>
    </row>
    <row r="28" spans="1:11" ht="14.25">
      <c r="A28" s="594"/>
      <c r="B28" s="58" t="s">
        <v>8</v>
      </c>
      <c r="C28" s="205">
        <v>43677</v>
      </c>
      <c r="D28" s="205">
        <v>43737</v>
      </c>
      <c r="E28" s="307">
        <v>49</v>
      </c>
      <c r="F28" s="308">
        <v>49</v>
      </c>
      <c r="G28" s="594"/>
      <c r="H28" s="58" t="s">
        <v>25</v>
      </c>
      <c r="I28" s="205">
        <v>43483</v>
      </c>
      <c r="J28" s="205">
        <v>43563</v>
      </c>
      <c r="K28" s="308">
        <v>1234</v>
      </c>
    </row>
    <row r="29" spans="1:11" ht="14.25">
      <c r="A29" s="594"/>
      <c r="B29" s="58" t="s">
        <v>7</v>
      </c>
      <c r="C29" s="205">
        <v>43685</v>
      </c>
      <c r="D29" s="205">
        <v>43745</v>
      </c>
      <c r="E29" s="308">
        <v>15</v>
      </c>
      <c r="F29" s="308">
        <v>15</v>
      </c>
      <c r="G29" s="594"/>
      <c r="H29" s="58" t="s">
        <v>42</v>
      </c>
      <c r="I29" s="205">
        <v>43101</v>
      </c>
      <c r="J29" s="205">
        <v>44196</v>
      </c>
      <c r="K29" s="308">
        <v>109</v>
      </c>
    </row>
    <row r="30" spans="1:11" ht="14.25">
      <c r="A30" s="594" t="s">
        <v>310</v>
      </c>
      <c r="B30" s="58" t="s">
        <v>302</v>
      </c>
      <c r="C30" s="205">
        <v>43683</v>
      </c>
      <c r="D30" s="205">
        <v>43700</v>
      </c>
      <c r="E30" s="308">
        <v>3</v>
      </c>
      <c r="F30" s="308">
        <v>3</v>
      </c>
      <c r="G30" s="594"/>
      <c r="H30" s="58" t="s">
        <v>50</v>
      </c>
      <c r="I30" s="205">
        <v>42764</v>
      </c>
      <c r="J30" s="205">
        <v>43859</v>
      </c>
      <c r="K30" s="308">
        <v>13</v>
      </c>
    </row>
    <row r="31" spans="1:11" ht="14.25">
      <c r="A31" s="594"/>
      <c r="B31" s="58" t="s">
        <v>392</v>
      </c>
      <c r="C31" s="205">
        <v>43685</v>
      </c>
      <c r="D31" s="205">
        <v>43705</v>
      </c>
      <c r="E31" s="308">
        <v>74</v>
      </c>
      <c r="F31" s="308">
        <v>74</v>
      </c>
      <c r="G31" s="594"/>
      <c r="H31" s="58" t="s">
        <v>51</v>
      </c>
      <c r="I31" s="205">
        <v>42359</v>
      </c>
      <c r="J31" s="205">
        <v>44184</v>
      </c>
      <c r="K31" s="308">
        <v>13</v>
      </c>
    </row>
    <row r="32" spans="1:11" ht="14.25">
      <c r="A32" s="594"/>
      <c r="B32" s="58" t="s">
        <v>301</v>
      </c>
      <c r="C32" s="205">
        <v>43683</v>
      </c>
      <c r="D32" s="205">
        <v>43700</v>
      </c>
      <c r="E32" s="308">
        <v>679</v>
      </c>
      <c r="F32" s="308">
        <v>679</v>
      </c>
      <c r="G32" s="594"/>
      <c r="H32" s="58" t="s">
        <v>37</v>
      </c>
      <c r="I32" s="205">
        <v>42781</v>
      </c>
      <c r="J32" s="205">
        <v>44606</v>
      </c>
      <c r="K32" s="308">
        <v>1</v>
      </c>
    </row>
    <row r="33" spans="1:11" ht="14.25">
      <c r="A33" s="603" t="s">
        <v>133</v>
      </c>
      <c r="B33" s="58" t="s">
        <v>112</v>
      </c>
      <c r="C33" s="205"/>
      <c r="D33" s="205"/>
      <c r="E33" s="308">
        <v>2</v>
      </c>
      <c r="F33" s="308">
        <v>2</v>
      </c>
      <c r="G33" s="594"/>
      <c r="H33" s="58" t="s">
        <v>36</v>
      </c>
      <c r="I33" s="205">
        <v>43316</v>
      </c>
      <c r="J33" s="205">
        <v>44411</v>
      </c>
      <c r="K33" s="308">
        <v>21</v>
      </c>
    </row>
    <row r="34" spans="1:11" ht="14.25">
      <c r="A34" s="603"/>
      <c r="B34" s="58" t="s">
        <v>111</v>
      </c>
      <c r="C34" s="205"/>
      <c r="D34" s="205"/>
      <c r="E34" s="308">
        <v>18</v>
      </c>
      <c r="F34" s="309">
        <v>18</v>
      </c>
      <c r="G34" s="594"/>
      <c r="H34" s="58" t="s">
        <v>260</v>
      </c>
      <c r="I34" s="205">
        <v>43681</v>
      </c>
      <c r="J34" s="205">
        <v>43761</v>
      </c>
      <c r="K34" s="308">
        <v>560</v>
      </c>
    </row>
    <row r="35" spans="1:11" ht="14.25">
      <c r="A35" s="603"/>
      <c r="B35" s="58" t="s">
        <v>113</v>
      </c>
      <c r="C35" s="205"/>
      <c r="D35" s="205"/>
      <c r="E35" s="309">
        <v>45</v>
      </c>
      <c r="F35" s="309">
        <v>45</v>
      </c>
      <c r="G35" s="594"/>
      <c r="H35" s="58" t="s">
        <v>48</v>
      </c>
      <c r="I35" s="205">
        <v>42764</v>
      </c>
      <c r="J35" s="205">
        <v>43859</v>
      </c>
      <c r="K35" s="308">
        <v>26</v>
      </c>
    </row>
    <row r="36" spans="1:11" ht="14.25">
      <c r="A36" s="306"/>
      <c r="B36" s="306"/>
      <c r="C36" s="309"/>
      <c r="D36" s="309"/>
      <c r="E36" s="309"/>
      <c r="F36" s="309"/>
      <c r="G36" s="594"/>
      <c r="H36" s="58" t="s">
        <v>47</v>
      </c>
      <c r="I36" s="205">
        <v>43074</v>
      </c>
      <c r="J36" s="205">
        <v>44169</v>
      </c>
      <c r="K36" s="308">
        <v>29</v>
      </c>
    </row>
    <row r="37" spans="1:11" ht="14.25">
      <c r="A37" s="306"/>
      <c r="B37" s="306"/>
      <c r="C37" s="309"/>
      <c r="D37" s="309"/>
      <c r="E37" s="309"/>
      <c r="F37" s="309"/>
      <c r="G37" s="594"/>
      <c r="H37" s="58" t="s">
        <v>43</v>
      </c>
      <c r="I37" s="205">
        <v>42948</v>
      </c>
      <c r="J37" s="205">
        <v>44043</v>
      </c>
      <c r="K37" s="308">
        <v>6</v>
      </c>
    </row>
    <row r="38" spans="1:11" ht="14.25">
      <c r="A38" s="306"/>
      <c r="B38" s="306"/>
      <c r="C38" s="309"/>
      <c r="D38" s="309"/>
      <c r="E38" s="309"/>
      <c r="F38" s="309"/>
      <c r="G38" s="594"/>
      <c r="H38" s="58" t="s">
        <v>352</v>
      </c>
      <c r="I38" s="205">
        <v>43663</v>
      </c>
      <c r="J38" s="205">
        <v>44758</v>
      </c>
      <c r="K38" s="308">
        <v>156</v>
      </c>
    </row>
    <row r="39" spans="1:11" ht="14.25">
      <c r="A39" s="306"/>
      <c r="B39" s="306"/>
      <c r="C39" s="309"/>
      <c r="D39" s="309"/>
      <c r="E39" s="309"/>
      <c r="F39" s="309"/>
      <c r="G39" s="594"/>
      <c r="H39" s="58" t="s">
        <v>24</v>
      </c>
      <c r="I39" s="205">
        <v>43424</v>
      </c>
      <c r="J39" s="205">
        <v>43789</v>
      </c>
      <c r="K39" s="308">
        <v>936</v>
      </c>
    </row>
    <row r="40" spans="1:11" ht="14.25">
      <c r="A40" s="306"/>
      <c r="B40" s="306"/>
      <c r="C40" s="309"/>
      <c r="D40" s="309"/>
      <c r="E40" s="309"/>
      <c r="F40" s="309"/>
      <c r="G40" s="594"/>
      <c r="H40" s="58" t="s">
        <v>28</v>
      </c>
      <c r="I40" s="205">
        <v>43366</v>
      </c>
      <c r="J40" s="205">
        <v>43367</v>
      </c>
      <c r="K40" s="308">
        <v>132</v>
      </c>
    </row>
  </sheetData>
  <sortState ref="A2:F72">
    <sortCondition ref="B2:B72"/>
  </sortState>
  <mergeCells count="10">
    <mergeCell ref="A30:A32"/>
    <mergeCell ref="A3:A29"/>
    <mergeCell ref="A33:A35"/>
    <mergeCell ref="A1:K1"/>
    <mergeCell ref="G3:G40"/>
    <mergeCell ref="F4:F5"/>
    <mergeCell ref="F9:F11"/>
    <mergeCell ref="F13:F14"/>
    <mergeCell ref="F16:F18"/>
    <mergeCell ref="F20:F21"/>
  </mergeCells>
  <phoneticPr fontId="1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sqref="A1:K1"/>
    </sheetView>
  </sheetViews>
  <sheetFormatPr defaultRowHeight="13.5"/>
  <cols>
    <col min="2" max="2" width="42.875" customWidth="1"/>
    <col min="3" max="3" width="9" style="38"/>
    <col min="4" max="4" width="11.625" style="38" bestFit="1" customWidth="1"/>
    <col min="5" max="6" width="9" style="38"/>
    <col min="8" max="8" width="24.125" customWidth="1"/>
    <col min="9" max="11" width="9" style="38"/>
  </cols>
  <sheetData>
    <row r="1" spans="1:11">
      <c r="A1" s="479" t="s">
        <v>396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339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339</v>
      </c>
    </row>
    <row r="3" spans="1:11" ht="14.25">
      <c r="A3" s="312" t="s">
        <v>134</v>
      </c>
      <c r="B3" s="58" t="s">
        <v>302</v>
      </c>
      <c r="C3" s="205">
        <v>43683</v>
      </c>
      <c r="D3" s="205">
        <v>43700</v>
      </c>
      <c r="E3" s="312">
        <v>3</v>
      </c>
      <c r="F3" s="312">
        <v>3</v>
      </c>
      <c r="G3" s="58">
        <v>1012</v>
      </c>
      <c r="H3" s="58" t="s">
        <v>34</v>
      </c>
      <c r="I3" s="205">
        <v>43189</v>
      </c>
      <c r="J3" s="205">
        <v>44284</v>
      </c>
      <c r="K3" s="312">
        <v>31</v>
      </c>
    </row>
    <row r="4" spans="1:11" ht="20.25" customHeight="1">
      <c r="A4" s="594" t="s">
        <v>310</v>
      </c>
      <c r="B4" s="58" t="s">
        <v>301</v>
      </c>
      <c r="C4" s="205">
        <v>43683</v>
      </c>
      <c r="D4" s="205">
        <v>43700</v>
      </c>
      <c r="E4" s="312">
        <v>607</v>
      </c>
      <c r="F4" s="312">
        <v>607</v>
      </c>
      <c r="G4" s="58">
        <v>1013</v>
      </c>
      <c r="H4" s="58" t="s">
        <v>149</v>
      </c>
      <c r="I4" s="205">
        <v>43572</v>
      </c>
      <c r="J4" s="205">
        <v>43937</v>
      </c>
      <c r="K4" s="312">
        <v>254</v>
      </c>
    </row>
    <row r="5" spans="1:11" ht="14.25">
      <c r="A5" s="594"/>
      <c r="B5" s="58" t="s">
        <v>392</v>
      </c>
      <c r="C5" s="205">
        <v>43685</v>
      </c>
      <c r="D5" s="205">
        <v>43705</v>
      </c>
      <c r="E5" s="312">
        <v>38</v>
      </c>
      <c r="F5" s="312">
        <v>38</v>
      </c>
      <c r="G5" s="58">
        <v>1011</v>
      </c>
      <c r="H5" s="58" t="s">
        <v>347</v>
      </c>
      <c r="I5" s="205">
        <v>43657</v>
      </c>
      <c r="J5" s="205">
        <v>43737</v>
      </c>
      <c r="K5" s="312">
        <v>1547</v>
      </c>
    </row>
    <row r="6" spans="1:11" ht="14.25">
      <c r="A6" s="594" t="s">
        <v>135</v>
      </c>
      <c r="B6" s="58" t="s">
        <v>11</v>
      </c>
      <c r="C6" s="205">
        <v>43685</v>
      </c>
      <c r="D6" s="205">
        <v>43745</v>
      </c>
      <c r="E6" s="312">
        <v>25</v>
      </c>
      <c r="F6" s="312">
        <v>25</v>
      </c>
      <c r="G6" s="58">
        <v>1012</v>
      </c>
      <c r="H6" s="58" t="s">
        <v>13</v>
      </c>
      <c r="I6" s="205">
        <v>43606</v>
      </c>
      <c r="J6" s="205">
        <v>43971</v>
      </c>
      <c r="K6" s="312">
        <v>408</v>
      </c>
    </row>
    <row r="7" spans="1:11" ht="14.25">
      <c r="A7" s="594"/>
      <c r="B7" s="58" t="s">
        <v>10</v>
      </c>
      <c r="C7" s="205">
        <v>43689</v>
      </c>
      <c r="D7" s="205">
        <v>43719</v>
      </c>
      <c r="E7" s="312">
        <v>49</v>
      </c>
      <c r="F7" s="312">
        <v>49</v>
      </c>
      <c r="G7" s="58">
        <v>1012</v>
      </c>
      <c r="H7" s="58" t="s">
        <v>20</v>
      </c>
      <c r="I7" s="205">
        <v>43619</v>
      </c>
      <c r="J7" s="205">
        <v>43699</v>
      </c>
      <c r="K7" s="312">
        <v>408</v>
      </c>
    </row>
    <row r="8" spans="1:11" ht="14.25">
      <c r="A8" s="594"/>
      <c r="B8" s="58" t="s">
        <v>21</v>
      </c>
      <c r="C8" s="205">
        <v>43677</v>
      </c>
      <c r="D8" s="205">
        <v>43767</v>
      </c>
      <c r="E8" s="312">
        <v>71</v>
      </c>
      <c r="F8" s="312">
        <v>71</v>
      </c>
      <c r="G8" s="58">
        <v>1012</v>
      </c>
      <c r="H8" s="58" t="s">
        <v>22</v>
      </c>
      <c r="I8" s="205">
        <v>43483</v>
      </c>
      <c r="J8" s="205">
        <v>43563</v>
      </c>
      <c r="K8" s="312">
        <v>1224</v>
      </c>
    </row>
    <row r="9" spans="1:11" ht="14.25">
      <c r="A9" s="594"/>
      <c r="B9" s="58" t="s">
        <v>21</v>
      </c>
      <c r="C9" s="205">
        <v>43667</v>
      </c>
      <c r="D9" s="205">
        <v>43757</v>
      </c>
      <c r="E9" s="312">
        <v>168</v>
      </c>
      <c r="F9" s="312">
        <v>168</v>
      </c>
      <c r="G9" s="58">
        <v>1011</v>
      </c>
      <c r="H9" s="58" t="s">
        <v>46</v>
      </c>
      <c r="I9" s="205">
        <v>43213</v>
      </c>
      <c r="J9" s="205">
        <v>43573</v>
      </c>
      <c r="K9" s="312">
        <v>140</v>
      </c>
    </row>
    <row r="10" spans="1:11" ht="14.25">
      <c r="A10" s="594"/>
      <c r="B10" s="58" t="s">
        <v>112</v>
      </c>
      <c r="C10" s="205">
        <v>43641</v>
      </c>
      <c r="D10" s="205">
        <v>43761</v>
      </c>
      <c r="E10" s="312">
        <v>50</v>
      </c>
      <c r="F10" s="312">
        <v>50</v>
      </c>
      <c r="G10" s="58">
        <v>1011</v>
      </c>
      <c r="H10" s="58" t="s">
        <v>45</v>
      </c>
      <c r="I10" s="205">
        <v>42764</v>
      </c>
      <c r="J10" s="205">
        <v>43859</v>
      </c>
      <c r="K10" s="312">
        <v>159</v>
      </c>
    </row>
    <row r="11" spans="1:11" ht="14.25">
      <c r="A11" s="594"/>
      <c r="B11" s="58" t="s">
        <v>104</v>
      </c>
      <c r="C11" s="205">
        <v>43690</v>
      </c>
      <c r="D11" s="205">
        <v>43810</v>
      </c>
      <c r="E11" s="312">
        <v>3</v>
      </c>
      <c r="F11" s="312">
        <v>3</v>
      </c>
      <c r="G11" s="58">
        <v>1011</v>
      </c>
      <c r="H11" s="58" t="s">
        <v>353</v>
      </c>
      <c r="I11" s="205">
        <v>43663</v>
      </c>
      <c r="J11" s="205">
        <v>44758</v>
      </c>
      <c r="K11" s="312">
        <v>3</v>
      </c>
    </row>
    <row r="12" spans="1:11" ht="14.25">
      <c r="A12" s="594"/>
      <c r="B12" s="58" t="s">
        <v>113</v>
      </c>
      <c r="C12" s="205">
        <v>43625</v>
      </c>
      <c r="D12" s="205">
        <v>43745</v>
      </c>
      <c r="E12" s="312">
        <v>8</v>
      </c>
      <c r="F12" s="598">
        <v>89</v>
      </c>
      <c r="G12" s="58">
        <v>1011</v>
      </c>
      <c r="H12" s="58" t="s">
        <v>49</v>
      </c>
      <c r="I12" s="205">
        <v>42777</v>
      </c>
      <c r="J12" s="205">
        <v>44602</v>
      </c>
      <c r="K12" s="312">
        <v>256</v>
      </c>
    </row>
    <row r="13" spans="1:11" ht="14.25">
      <c r="A13" s="594"/>
      <c r="B13" s="58" t="s">
        <v>113</v>
      </c>
      <c r="C13" s="205">
        <v>43657</v>
      </c>
      <c r="D13" s="205">
        <v>43777</v>
      </c>
      <c r="E13" s="312">
        <v>52</v>
      </c>
      <c r="F13" s="600"/>
      <c r="G13" s="58">
        <v>1012</v>
      </c>
      <c r="H13" s="58" t="s">
        <v>30</v>
      </c>
      <c r="I13" s="205">
        <v>43298</v>
      </c>
      <c r="J13" s="205">
        <v>43478</v>
      </c>
      <c r="K13" s="312">
        <v>85</v>
      </c>
    </row>
    <row r="14" spans="1:11" ht="14.25">
      <c r="A14" s="594"/>
      <c r="B14" s="58" t="s">
        <v>113</v>
      </c>
      <c r="C14" s="205">
        <v>43630</v>
      </c>
      <c r="D14" s="205">
        <v>43750</v>
      </c>
      <c r="E14" s="312">
        <v>29</v>
      </c>
      <c r="F14" s="599"/>
      <c r="G14" s="58">
        <v>1011</v>
      </c>
      <c r="H14" s="58" t="s">
        <v>40</v>
      </c>
      <c r="I14" s="205">
        <v>43312</v>
      </c>
      <c r="J14" s="205">
        <v>43392</v>
      </c>
      <c r="K14" s="312">
        <v>298</v>
      </c>
    </row>
    <row r="15" spans="1:11" ht="14.25">
      <c r="A15" s="594"/>
      <c r="B15" s="58" t="s">
        <v>109</v>
      </c>
      <c r="C15" s="205">
        <v>43681</v>
      </c>
      <c r="D15" s="205">
        <v>43801</v>
      </c>
      <c r="E15" s="312">
        <v>3</v>
      </c>
      <c r="F15" s="312">
        <v>3</v>
      </c>
      <c r="G15" s="58">
        <v>1011</v>
      </c>
      <c r="H15" s="58" t="s">
        <v>41</v>
      </c>
      <c r="I15" s="205">
        <v>43312</v>
      </c>
      <c r="J15" s="205">
        <v>43392</v>
      </c>
      <c r="K15" s="312">
        <v>296</v>
      </c>
    </row>
    <row r="16" spans="1:11" ht="14.25">
      <c r="A16" s="594"/>
      <c r="B16" s="58" t="s">
        <v>111</v>
      </c>
      <c r="C16" s="205">
        <v>43688</v>
      </c>
      <c r="D16" s="205">
        <v>43808</v>
      </c>
      <c r="E16" s="312">
        <v>89</v>
      </c>
      <c r="F16" s="312">
        <v>89</v>
      </c>
      <c r="G16" s="58">
        <v>1011</v>
      </c>
      <c r="H16" s="58" t="s">
        <v>23</v>
      </c>
      <c r="I16" s="205">
        <v>43616</v>
      </c>
      <c r="J16" s="205">
        <v>44711</v>
      </c>
      <c r="K16" s="312">
        <v>1017</v>
      </c>
    </row>
    <row r="17" spans="1:11" ht="14.25">
      <c r="A17" s="594"/>
      <c r="B17" s="58" t="s">
        <v>111</v>
      </c>
      <c r="C17" s="205">
        <v>43629</v>
      </c>
      <c r="D17" s="205">
        <v>43749</v>
      </c>
      <c r="E17" s="312">
        <v>44</v>
      </c>
      <c r="F17" s="312">
        <v>44</v>
      </c>
      <c r="G17" s="58">
        <v>1012</v>
      </c>
      <c r="H17" s="58" t="s">
        <v>33</v>
      </c>
      <c r="I17" s="205">
        <v>43349</v>
      </c>
      <c r="J17" s="205">
        <v>44444</v>
      </c>
      <c r="K17" s="312">
        <v>29</v>
      </c>
    </row>
    <row r="18" spans="1:11" ht="14.25">
      <c r="A18" s="594"/>
      <c r="B18" s="58" t="s">
        <v>110</v>
      </c>
      <c r="C18" s="205">
        <v>43681</v>
      </c>
      <c r="D18" s="205">
        <v>43801</v>
      </c>
      <c r="E18" s="312">
        <v>5</v>
      </c>
      <c r="F18" s="312">
        <v>5</v>
      </c>
      <c r="G18" s="58">
        <v>1012</v>
      </c>
      <c r="H18" s="58" t="s">
        <v>35</v>
      </c>
      <c r="I18" s="205">
        <v>43326</v>
      </c>
      <c r="J18" s="205">
        <v>44421</v>
      </c>
      <c r="K18" s="312">
        <v>26</v>
      </c>
    </row>
    <row r="19" spans="1:11" ht="14.25">
      <c r="A19" s="594"/>
      <c r="B19" s="58" t="s">
        <v>101</v>
      </c>
      <c r="C19" s="205">
        <v>43691</v>
      </c>
      <c r="D19" s="205">
        <v>43811</v>
      </c>
      <c r="E19" s="312">
        <v>46</v>
      </c>
      <c r="F19" s="598">
        <v>98</v>
      </c>
      <c r="G19" s="58">
        <v>1013</v>
      </c>
      <c r="H19" s="58" t="s">
        <v>29</v>
      </c>
      <c r="I19" s="205">
        <v>43329</v>
      </c>
      <c r="J19" s="205">
        <v>43509</v>
      </c>
      <c r="K19" s="312">
        <v>561</v>
      </c>
    </row>
    <row r="20" spans="1:11" ht="14.25">
      <c r="A20" s="594"/>
      <c r="B20" s="58" t="s">
        <v>101</v>
      </c>
      <c r="C20" s="205">
        <v>43632</v>
      </c>
      <c r="D20" s="205">
        <v>43752</v>
      </c>
      <c r="E20" s="312">
        <v>3</v>
      </c>
      <c r="F20" s="600"/>
      <c r="G20" s="58">
        <v>1011</v>
      </c>
      <c r="H20" s="58" t="s">
        <v>14</v>
      </c>
      <c r="I20" s="205">
        <v>43583</v>
      </c>
      <c r="J20" s="205">
        <v>44678</v>
      </c>
      <c r="K20" s="312">
        <v>98</v>
      </c>
    </row>
    <row r="21" spans="1:11" ht="14.25">
      <c r="A21" s="594"/>
      <c r="B21" s="58" t="s">
        <v>101</v>
      </c>
      <c r="C21" s="205">
        <v>43658</v>
      </c>
      <c r="D21" s="205">
        <v>43778</v>
      </c>
      <c r="E21" s="312">
        <v>49</v>
      </c>
      <c r="F21" s="599"/>
      <c r="G21" s="58">
        <v>1011</v>
      </c>
      <c r="H21" s="58" t="s">
        <v>348</v>
      </c>
      <c r="I21" s="205">
        <v>43689</v>
      </c>
      <c r="J21" s="205">
        <v>43769</v>
      </c>
      <c r="K21" s="312">
        <v>874</v>
      </c>
    </row>
    <row r="22" spans="1:11" ht="14.25">
      <c r="A22" s="594"/>
      <c r="B22" s="58" t="s">
        <v>108</v>
      </c>
      <c r="C22" s="205">
        <v>43681</v>
      </c>
      <c r="D22" s="205">
        <v>43801</v>
      </c>
      <c r="E22" s="312">
        <v>43</v>
      </c>
      <c r="F22" s="312">
        <v>43</v>
      </c>
      <c r="G22" s="58">
        <v>1012</v>
      </c>
      <c r="H22" s="58" t="s">
        <v>12</v>
      </c>
      <c r="I22" s="205">
        <v>43495</v>
      </c>
      <c r="J22" s="205">
        <v>43860</v>
      </c>
      <c r="K22" s="312">
        <v>495</v>
      </c>
    </row>
    <row r="23" spans="1:11" ht="14.25">
      <c r="A23" s="594"/>
      <c r="B23" s="58" t="s">
        <v>103</v>
      </c>
      <c r="C23" s="205">
        <v>43691</v>
      </c>
      <c r="D23" s="205">
        <v>43811</v>
      </c>
      <c r="E23" s="312">
        <v>51</v>
      </c>
      <c r="F23" s="598">
        <v>58</v>
      </c>
      <c r="G23" s="58">
        <v>1011</v>
      </c>
      <c r="H23" s="58" t="s">
        <v>44</v>
      </c>
      <c r="I23" s="205">
        <v>42764</v>
      </c>
      <c r="J23" s="205">
        <v>43859</v>
      </c>
      <c r="K23" s="312">
        <v>14</v>
      </c>
    </row>
    <row r="24" spans="1:11" ht="14.25">
      <c r="A24" s="594"/>
      <c r="B24" s="58" t="s">
        <v>103</v>
      </c>
      <c r="C24" s="205">
        <v>43675</v>
      </c>
      <c r="D24" s="205">
        <v>43735</v>
      </c>
      <c r="E24" s="312">
        <v>7</v>
      </c>
      <c r="F24" s="599"/>
      <c r="G24" s="58">
        <v>1023</v>
      </c>
      <c r="H24" s="58" t="s">
        <v>27</v>
      </c>
      <c r="I24" s="205">
        <v>43449</v>
      </c>
      <c r="J24" s="205">
        <v>43509</v>
      </c>
      <c r="K24" s="312">
        <v>33</v>
      </c>
    </row>
    <row r="25" spans="1:11" ht="14.25">
      <c r="A25" s="594"/>
      <c r="B25" s="58" t="s">
        <v>106</v>
      </c>
      <c r="C25" s="205">
        <v>43691</v>
      </c>
      <c r="D25" s="205">
        <v>43811</v>
      </c>
      <c r="E25" s="312">
        <v>34</v>
      </c>
      <c r="F25" s="312">
        <v>34</v>
      </c>
      <c r="G25" s="58">
        <v>1011</v>
      </c>
      <c r="H25" s="58" t="s">
        <v>15</v>
      </c>
      <c r="I25" s="205">
        <v>43333</v>
      </c>
      <c r="J25" s="205">
        <v>43413</v>
      </c>
      <c r="K25" s="312">
        <v>1000</v>
      </c>
    </row>
    <row r="26" spans="1:11" ht="14.25">
      <c r="A26" s="594"/>
      <c r="B26" s="58" t="s">
        <v>8</v>
      </c>
      <c r="C26" s="205">
        <v>43677</v>
      </c>
      <c r="D26" s="205">
        <v>43737</v>
      </c>
      <c r="E26" s="312">
        <v>47</v>
      </c>
      <c r="F26" s="312">
        <v>47</v>
      </c>
      <c r="G26" s="58">
        <v>1021</v>
      </c>
      <c r="H26" s="58" t="s">
        <v>18</v>
      </c>
      <c r="I26" s="205">
        <v>43333</v>
      </c>
      <c r="J26" s="205">
        <v>43413</v>
      </c>
      <c r="K26" s="312">
        <v>894</v>
      </c>
    </row>
    <row r="27" spans="1:11" ht="14.25">
      <c r="A27" s="594"/>
      <c r="B27" s="58" t="s">
        <v>7</v>
      </c>
      <c r="C27" s="205">
        <v>43684</v>
      </c>
      <c r="D27" s="205">
        <v>43744</v>
      </c>
      <c r="E27" s="312">
        <v>1</v>
      </c>
      <c r="F27" s="312">
        <v>1</v>
      </c>
      <c r="G27" s="58">
        <v>1011</v>
      </c>
      <c r="H27" s="58" t="s">
        <v>32</v>
      </c>
      <c r="I27" s="205">
        <v>43427</v>
      </c>
      <c r="J27" s="205">
        <v>43507</v>
      </c>
      <c r="K27" s="312">
        <v>141</v>
      </c>
    </row>
    <row r="28" spans="1:11" ht="14.25">
      <c r="A28" s="594"/>
      <c r="B28" s="58" t="s">
        <v>7</v>
      </c>
      <c r="C28" s="205">
        <v>43685</v>
      </c>
      <c r="D28" s="205">
        <v>43745</v>
      </c>
      <c r="E28" s="312">
        <v>15</v>
      </c>
      <c r="F28" s="312">
        <v>15</v>
      </c>
      <c r="G28" s="58">
        <v>1011</v>
      </c>
      <c r="H28" s="58" t="s">
        <v>354</v>
      </c>
      <c r="I28" s="205">
        <v>43663</v>
      </c>
      <c r="J28" s="205">
        <v>44758</v>
      </c>
      <c r="K28" s="312">
        <v>23</v>
      </c>
    </row>
    <row r="29" spans="1:11" ht="14.25">
      <c r="A29" s="594" t="s">
        <v>375</v>
      </c>
      <c r="B29" s="58" t="s">
        <v>393</v>
      </c>
      <c r="C29" s="205">
        <v>43683</v>
      </c>
      <c r="D29" s="205">
        <v>43743</v>
      </c>
      <c r="E29" s="312">
        <v>2660</v>
      </c>
      <c r="F29" s="312">
        <v>2660</v>
      </c>
      <c r="G29" s="58">
        <v>1011</v>
      </c>
      <c r="H29" s="58" t="s">
        <v>38</v>
      </c>
      <c r="I29" s="205">
        <v>43363</v>
      </c>
      <c r="J29" s="205">
        <v>43423</v>
      </c>
      <c r="K29" s="312">
        <v>1</v>
      </c>
    </row>
    <row r="30" spans="1:11" ht="14.25">
      <c r="A30" s="594"/>
      <c r="B30" s="58" t="s">
        <v>393</v>
      </c>
      <c r="C30" s="205">
        <v>43683</v>
      </c>
      <c r="D30" s="205">
        <v>43743</v>
      </c>
      <c r="E30" s="312">
        <v>1520</v>
      </c>
      <c r="F30" s="312">
        <v>1520</v>
      </c>
      <c r="G30" s="58">
        <v>1021</v>
      </c>
      <c r="H30" s="58" t="s">
        <v>25</v>
      </c>
      <c r="I30" s="205">
        <v>43483</v>
      </c>
      <c r="J30" s="205">
        <v>43563</v>
      </c>
      <c r="K30" s="312">
        <v>1224</v>
      </c>
    </row>
    <row r="31" spans="1:11" ht="14.25">
      <c r="A31" s="594"/>
      <c r="B31" s="58" t="s">
        <v>379</v>
      </c>
      <c r="C31" s="205">
        <v>43683</v>
      </c>
      <c r="D31" s="205">
        <v>43743</v>
      </c>
      <c r="E31" s="312">
        <v>389</v>
      </c>
      <c r="F31" s="312">
        <v>389</v>
      </c>
      <c r="G31" s="58">
        <v>1011</v>
      </c>
      <c r="H31" s="58" t="s">
        <v>42</v>
      </c>
      <c r="I31" s="205">
        <v>43101</v>
      </c>
      <c r="J31" s="205">
        <v>44196</v>
      </c>
      <c r="K31" s="312">
        <v>109</v>
      </c>
    </row>
    <row r="32" spans="1:11" ht="14.25">
      <c r="A32" s="588" t="s">
        <v>133</v>
      </c>
      <c r="B32" s="58" t="s">
        <v>397</v>
      </c>
      <c r="C32" s="205">
        <v>43697</v>
      </c>
      <c r="D32" s="318">
        <f>C32+60</f>
        <v>43757</v>
      </c>
      <c r="E32" s="311">
        <v>546</v>
      </c>
      <c r="F32" s="311">
        <v>546</v>
      </c>
      <c r="G32" s="58">
        <v>1011</v>
      </c>
      <c r="H32" s="58" t="s">
        <v>50</v>
      </c>
      <c r="I32" s="205">
        <v>42764</v>
      </c>
      <c r="J32" s="205">
        <v>43859</v>
      </c>
      <c r="K32" s="312">
        <v>13</v>
      </c>
    </row>
    <row r="33" spans="1:11" ht="14.25">
      <c r="A33" s="601"/>
      <c r="B33" s="58" t="s">
        <v>112</v>
      </c>
      <c r="C33" s="205"/>
      <c r="D33" s="205"/>
      <c r="E33" s="312">
        <v>2</v>
      </c>
      <c r="F33" s="312">
        <v>2</v>
      </c>
      <c r="G33" s="58">
        <v>1011</v>
      </c>
      <c r="H33" s="58" t="s">
        <v>51</v>
      </c>
      <c r="I33" s="205">
        <v>42359</v>
      </c>
      <c r="J33" s="205">
        <v>44184</v>
      </c>
      <c r="K33" s="312">
        <v>13</v>
      </c>
    </row>
    <row r="34" spans="1:11" ht="14.25">
      <c r="A34" s="601"/>
      <c r="B34" s="58" t="s">
        <v>111</v>
      </c>
      <c r="C34" s="205"/>
      <c r="D34" s="205"/>
      <c r="E34" s="312">
        <v>18</v>
      </c>
      <c r="F34" s="313">
        <v>18</v>
      </c>
      <c r="G34" s="58">
        <v>1011</v>
      </c>
      <c r="H34" s="58" t="s">
        <v>37</v>
      </c>
      <c r="I34" s="205">
        <v>42781</v>
      </c>
      <c r="J34" s="205">
        <v>44606</v>
      </c>
      <c r="K34" s="312">
        <v>1</v>
      </c>
    </row>
    <row r="35" spans="1:11" ht="14.25">
      <c r="A35" s="589"/>
      <c r="B35" s="58" t="s">
        <v>113</v>
      </c>
      <c r="C35" s="205"/>
      <c r="D35" s="205"/>
      <c r="E35" s="313">
        <v>45</v>
      </c>
      <c r="F35" s="313">
        <v>45</v>
      </c>
      <c r="G35" s="58">
        <v>1011</v>
      </c>
      <c r="H35" s="58" t="s">
        <v>36</v>
      </c>
      <c r="I35" s="205">
        <v>43316</v>
      </c>
      <c r="J35" s="205">
        <v>44411</v>
      </c>
      <c r="K35" s="312">
        <v>21</v>
      </c>
    </row>
    <row r="36" spans="1:11" ht="14.25">
      <c r="A36" s="50"/>
      <c r="B36" s="50"/>
      <c r="C36" s="311"/>
      <c r="D36" s="311"/>
      <c r="E36" s="311"/>
      <c r="F36" s="311"/>
      <c r="G36" s="58">
        <v>1011</v>
      </c>
      <c r="H36" s="58" t="s">
        <v>260</v>
      </c>
      <c r="I36" s="205">
        <v>43681</v>
      </c>
      <c r="J36" s="205">
        <v>43761</v>
      </c>
      <c r="K36" s="312">
        <v>538</v>
      </c>
    </row>
    <row r="37" spans="1:11" ht="14.25">
      <c r="A37" s="50"/>
      <c r="B37" s="50"/>
      <c r="C37" s="311"/>
      <c r="D37" s="311"/>
      <c r="E37" s="311"/>
      <c r="F37" s="311"/>
      <c r="G37" s="58">
        <v>1011</v>
      </c>
      <c r="H37" s="58" t="s">
        <v>48</v>
      </c>
      <c r="I37" s="205">
        <v>42764</v>
      </c>
      <c r="J37" s="205">
        <v>43859</v>
      </c>
      <c r="K37" s="312">
        <v>26</v>
      </c>
    </row>
    <row r="38" spans="1:11" ht="14.25">
      <c r="A38" s="50"/>
      <c r="B38" s="50"/>
      <c r="C38" s="311"/>
      <c r="D38" s="311"/>
      <c r="E38" s="311"/>
      <c r="F38" s="311"/>
      <c r="G38" s="58">
        <v>1013</v>
      </c>
      <c r="H38" s="58" t="s">
        <v>47</v>
      </c>
      <c r="I38" s="205">
        <v>43074</v>
      </c>
      <c r="J38" s="205">
        <v>44169</v>
      </c>
      <c r="K38" s="312">
        <v>29</v>
      </c>
    </row>
    <row r="39" spans="1:11" ht="14.25">
      <c r="A39" s="50"/>
      <c r="B39" s="50"/>
      <c r="C39" s="311"/>
      <c r="D39" s="311"/>
      <c r="E39" s="311"/>
      <c r="F39" s="311"/>
      <c r="G39" s="58">
        <v>1011</v>
      </c>
      <c r="H39" s="58" t="s">
        <v>43</v>
      </c>
      <c r="I39" s="205">
        <v>42948</v>
      </c>
      <c r="J39" s="205">
        <v>44043</v>
      </c>
      <c r="K39" s="312">
        <v>6</v>
      </c>
    </row>
    <row r="40" spans="1:11" ht="14.25">
      <c r="A40" s="50"/>
      <c r="B40" s="50"/>
      <c r="C40" s="311"/>
      <c r="D40" s="311"/>
      <c r="E40" s="311"/>
      <c r="F40" s="311"/>
      <c r="G40" s="58">
        <v>1011</v>
      </c>
      <c r="H40" s="58" t="s">
        <v>352</v>
      </c>
      <c r="I40" s="205">
        <v>43663</v>
      </c>
      <c r="J40" s="205">
        <v>44758</v>
      </c>
      <c r="K40" s="312">
        <v>146</v>
      </c>
    </row>
    <row r="41" spans="1:11" ht="14.25">
      <c r="A41" s="50"/>
      <c r="B41" s="50"/>
      <c r="C41" s="311"/>
      <c r="D41" s="311"/>
      <c r="E41" s="311"/>
      <c r="F41" s="311"/>
      <c r="G41" s="58">
        <v>1012</v>
      </c>
      <c r="H41" s="58" t="s">
        <v>24</v>
      </c>
      <c r="I41" s="205">
        <v>43696</v>
      </c>
      <c r="J41" s="205">
        <v>43776</v>
      </c>
      <c r="K41" s="312">
        <v>1660</v>
      </c>
    </row>
    <row r="42" spans="1:11" ht="14.25">
      <c r="A42" s="50"/>
      <c r="B42" s="50"/>
      <c r="C42" s="311"/>
      <c r="D42" s="311"/>
      <c r="E42" s="311"/>
      <c r="F42" s="311"/>
      <c r="G42" s="58">
        <v>1012</v>
      </c>
      <c r="H42" s="58" t="s">
        <v>28</v>
      </c>
      <c r="I42" s="205">
        <v>43366</v>
      </c>
      <c r="J42" s="205">
        <v>43367</v>
      </c>
      <c r="K42" s="312">
        <v>132</v>
      </c>
    </row>
  </sheetData>
  <sortState ref="A2:G76">
    <sortCondition ref="B2:B76"/>
  </sortState>
  <mergeCells count="8">
    <mergeCell ref="A1:K1"/>
    <mergeCell ref="A32:A35"/>
    <mergeCell ref="A4:A5"/>
    <mergeCell ref="A6:A28"/>
    <mergeCell ref="A29:A31"/>
    <mergeCell ref="F19:F21"/>
    <mergeCell ref="F23:F24"/>
    <mergeCell ref="F12:F14"/>
  </mergeCells>
  <phoneticPr fontId="1" type="noConversion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46"/>
  <sheetViews>
    <sheetView topLeftCell="A13" workbookViewId="0">
      <selection activeCell="F52" sqref="F52"/>
    </sheetView>
  </sheetViews>
  <sheetFormatPr defaultRowHeight="13.5"/>
  <cols>
    <col min="2" max="2" width="41.875" style="106" customWidth="1"/>
    <col min="3" max="3" width="9" style="106"/>
    <col min="4" max="4" width="9.75" style="106" bestFit="1" customWidth="1"/>
    <col min="5" max="5" width="5.875" style="38" bestFit="1" customWidth="1"/>
    <col min="6" max="6" width="5" style="38" bestFit="1" customWidth="1"/>
    <col min="8" max="8" width="23.5" style="89" customWidth="1"/>
    <col min="9" max="10" width="9" style="38"/>
    <col min="11" max="11" width="5" style="38" bestFit="1" customWidth="1"/>
  </cols>
  <sheetData>
    <row r="1" spans="1:11" ht="14.25">
      <c r="A1" s="504" t="s">
        <v>398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138</v>
      </c>
    </row>
    <row r="3" spans="1:11" ht="14.25">
      <c r="A3" s="615" t="s">
        <v>135</v>
      </c>
      <c r="B3" s="58" t="s">
        <v>8</v>
      </c>
      <c r="C3" s="221">
        <v>43702</v>
      </c>
      <c r="D3" s="221">
        <v>43762</v>
      </c>
      <c r="E3" s="316">
        <v>138</v>
      </c>
      <c r="F3" s="316">
        <v>138</v>
      </c>
      <c r="G3" s="598" t="s">
        <v>144</v>
      </c>
      <c r="H3" s="206" t="s">
        <v>15</v>
      </c>
      <c r="I3" s="205">
        <v>43333</v>
      </c>
      <c r="J3" s="205">
        <v>43413</v>
      </c>
      <c r="K3" s="316">
        <v>987</v>
      </c>
    </row>
    <row r="4" spans="1:11" ht="14.25">
      <c r="A4" s="616"/>
      <c r="B4" s="58" t="s">
        <v>7</v>
      </c>
      <c r="C4" s="221">
        <v>43701</v>
      </c>
      <c r="D4" s="221">
        <v>43761</v>
      </c>
      <c r="E4" s="316">
        <v>34</v>
      </c>
      <c r="F4" s="316">
        <v>34</v>
      </c>
      <c r="G4" s="600"/>
      <c r="H4" s="206" t="s">
        <v>18</v>
      </c>
      <c r="I4" s="205">
        <v>43333</v>
      </c>
      <c r="J4" s="205">
        <v>43413</v>
      </c>
      <c r="K4" s="316">
        <v>864</v>
      </c>
    </row>
    <row r="5" spans="1:11" ht="14.25">
      <c r="A5" s="616"/>
      <c r="B5" s="58" t="s">
        <v>7</v>
      </c>
      <c r="C5" s="221">
        <v>43685</v>
      </c>
      <c r="D5" s="221">
        <v>43745</v>
      </c>
      <c r="E5" s="316">
        <v>1</v>
      </c>
      <c r="F5" s="316">
        <v>1</v>
      </c>
      <c r="G5" s="600"/>
      <c r="H5" s="206" t="s">
        <v>32</v>
      </c>
      <c r="I5" s="205">
        <v>43427</v>
      </c>
      <c r="J5" s="205">
        <v>43507</v>
      </c>
      <c r="K5" s="316">
        <v>141</v>
      </c>
    </row>
    <row r="6" spans="1:11" ht="14.25">
      <c r="A6" s="616"/>
      <c r="B6" s="58" t="s">
        <v>16</v>
      </c>
      <c r="C6" s="221">
        <v>43698</v>
      </c>
      <c r="D6" s="221">
        <v>43733</v>
      </c>
      <c r="E6" s="316">
        <v>13</v>
      </c>
      <c r="F6" s="316">
        <v>13</v>
      </c>
      <c r="G6" s="600"/>
      <c r="H6" s="206" t="s">
        <v>354</v>
      </c>
      <c r="I6" s="205">
        <v>43698</v>
      </c>
      <c r="J6" s="205">
        <v>43778</v>
      </c>
      <c r="K6" s="316">
        <v>265</v>
      </c>
    </row>
    <row r="7" spans="1:11" ht="14.25">
      <c r="A7" s="616"/>
      <c r="B7" s="58" t="s">
        <v>116</v>
      </c>
      <c r="C7" s="221">
        <v>43696</v>
      </c>
      <c r="D7" s="221">
        <v>43756</v>
      </c>
      <c r="E7" s="316">
        <v>2</v>
      </c>
      <c r="F7" s="316">
        <v>2</v>
      </c>
      <c r="G7" s="600"/>
      <c r="H7" s="206" t="s">
        <v>38</v>
      </c>
      <c r="I7" s="205">
        <v>43363</v>
      </c>
      <c r="J7" s="205">
        <v>43423</v>
      </c>
      <c r="K7" s="316">
        <v>1</v>
      </c>
    </row>
    <row r="8" spans="1:11" ht="14.25">
      <c r="A8" s="616"/>
      <c r="B8" s="58" t="s">
        <v>11</v>
      </c>
      <c r="C8" s="221">
        <v>43685</v>
      </c>
      <c r="D8" s="221">
        <v>43745</v>
      </c>
      <c r="E8" s="316">
        <v>1</v>
      </c>
      <c r="F8" s="316">
        <v>1</v>
      </c>
      <c r="G8" s="600"/>
      <c r="H8" s="206" t="s">
        <v>25</v>
      </c>
      <c r="I8" s="205">
        <v>43483</v>
      </c>
      <c r="J8" s="205">
        <v>43563</v>
      </c>
      <c r="K8" s="316">
        <v>1176</v>
      </c>
    </row>
    <row r="9" spans="1:11" ht="14.25">
      <c r="A9" s="616"/>
      <c r="B9" s="58" t="s">
        <v>21</v>
      </c>
      <c r="C9" s="221">
        <v>43677</v>
      </c>
      <c r="D9" s="221">
        <v>43767</v>
      </c>
      <c r="E9" s="316">
        <v>71</v>
      </c>
      <c r="F9" s="316">
        <v>71</v>
      </c>
      <c r="G9" s="600"/>
      <c r="H9" s="206" t="s">
        <v>360</v>
      </c>
      <c r="I9" s="205">
        <v>43698</v>
      </c>
      <c r="J9" s="205">
        <v>43778</v>
      </c>
      <c r="K9" s="316">
        <v>8</v>
      </c>
    </row>
    <row r="10" spans="1:11" ht="14.25">
      <c r="A10" s="616"/>
      <c r="B10" s="58" t="s">
        <v>21</v>
      </c>
      <c r="C10" s="221">
        <v>43667</v>
      </c>
      <c r="D10" s="221">
        <v>43757</v>
      </c>
      <c r="E10" s="316">
        <v>99</v>
      </c>
      <c r="F10" s="316">
        <v>99</v>
      </c>
      <c r="G10" s="600"/>
      <c r="H10" s="206" t="s">
        <v>42</v>
      </c>
      <c r="I10" s="205">
        <v>43101</v>
      </c>
      <c r="J10" s="205">
        <v>44196</v>
      </c>
      <c r="K10" s="316">
        <v>109</v>
      </c>
    </row>
    <row r="11" spans="1:11" ht="14.25">
      <c r="A11" s="616"/>
      <c r="B11" s="58" t="s">
        <v>112</v>
      </c>
      <c r="C11" s="221">
        <v>43630</v>
      </c>
      <c r="D11" s="221">
        <v>43750</v>
      </c>
      <c r="E11" s="316">
        <v>37</v>
      </c>
      <c r="F11" s="598">
        <v>88</v>
      </c>
      <c r="G11" s="600"/>
      <c r="H11" s="206" t="s">
        <v>50</v>
      </c>
      <c r="I11" s="205">
        <v>42764</v>
      </c>
      <c r="J11" s="205">
        <v>43859</v>
      </c>
      <c r="K11" s="316">
        <v>13</v>
      </c>
    </row>
    <row r="12" spans="1:11" ht="14.25">
      <c r="A12" s="616"/>
      <c r="B12" s="58" t="s">
        <v>112</v>
      </c>
      <c r="C12" s="221">
        <v>43696</v>
      </c>
      <c r="D12" s="221">
        <v>43816</v>
      </c>
      <c r="E12" s="316">
        <v>2</v>
      </c>
      <c r="F12" s="600"/>
      <c r="G12" s="600"/>
      <c r="H12" s="206" t="s">
        <v>51</v>
      </c>
      <c r="I12" s="205">
        <v>42359</v>
      </c>
      <c r="J12" s="205">
        <v>44184</v>
      </c>
      <c r="K12" s="316">
        <v>13</v>
      </c>
    </row>
    <row r="13" spans="1:11" ht="14.25">
      <c r="A13" s="616"/>
      <c r="B13" s="58" t="s">
        <v>112</v>
      </c>
      <c r="C13" s="221">
        <v>43641</v>
      </c>
      <c r="D13" s="221">
        <v>43761</v>
      </c>
      <c r="E13" s="316">
        <v>49</v>
      </c>
      <c r="F13" s="599"/>
      <c r="G13" s="600"/>
      <c r="H13" s="206" t="s">
        <v>37</v>
      </c>
      <c r="I13" s="205">
        <v>42781</v>
      </c>
      <c r="J13" s="205">
        <v>44606</v>
      </c>
      <c r="K13" s="316">
        <v>1</v>
      </c>
    </row>
    <row r="14" spans="1:11" ht="14.25">
      <c r="A14" s="616"/>
      <c r="B14" s="58" t="s">
        <v>104</v>
      </c>
      <c r="C14" s="221">
        <v>43701</v>
      </c>
      <c r="D14" s="221">
        <v>43821</v>
      </c>
      <c r="E14" s="316">
        <v>14</v>
      </c>
      <c r="F14" s="316">
        <v>14</v>
      </c>
      <c r="G14" s="600"/>
      <c r="H14" s="206" t="s">
        <v>36</v>
      </c>
      <c r="I14" s="205">
        <v>43316</v>
      </c>
      <c r="J14" s="205">
        <v>44411</v>
      </c>
      <c r="K14" s="316">
        <v>21</v>
      </c>
    </row>
    <row r="15" spans="1:11" ht="14.25">
      <c r="A15" s="616"/>
      <c r="B15" s="58" t="s">
        <v>113</v>
      </c>
      <c r="C15" s="221">
        <v>43696</v>
      </c>
      <c r="D15" s="221">
        <v>43816</v>
      </c>
      <c r="E15" s="316">
        <v>45</v>
      </c>
      <c r="F15" s="598">
        <v>97</v>
      </c>
      <c r="G15" s="600"/>
      <c r="H15" s="206" t="s">
        <v>260</v>
      </c>
      <c r="I15" s="205">
        <v>43681</v>
      </c>
      <c r="J15" s="205">
        <v>43761</v>
      </c>
      <c r="K15" s="316">
        <v>360</v>
      </c>
    </row>
    <row r="16" spans="1:11" ht="14.25">
      <c r="A16" s="616"/>
      <c r="B16" s="58" t="s">
        <v>113</v>
      </c>
      <c r="C16" s="221">
        <v>43657</v>
      </c>
      <c r="D16" s="221">
        <v>43777</v>
      </c>
      <c r="E16" s="316">
        <v>52</v>
      </c>
      <c r="F16" s="599"/>
      <c r="G16" s="600"/>
      <c r="H16" s="206" t="s">
        <v>48</v>
      </c>
      <c r="I16" s="205">
        <v>42764</v>
      </c>
      <c r="J16" s="205">
        <v>43859</v>
      </c>
      <c r="K16" s="316">
        <v>26</v>
      </c>
    </row>
    <row r="17" spans="1:11" ht="14.25">
      <c r="A17" s="616"/>
      <c r="B17" s="58" t="s">
        <v>109</v>
      </c>
      <c r="C17" s="221">
        <v>43701</v>
      </c>
      <c r="D17" s="221">
        <v>43821</v>
      </c>
      <c r="E17" s="316">
        <v>7</v>
      </c>
      <c r="F17" s="316">
        <v>7</v>
      </c>
      <c r="G17" s="600"/>
      <c r="H17" s="206" t="s">
        <v>47</v>
      </c>
      <c r="I17" s="205">
        <v>43074</v>
      </c>
      <c r="J17" s="205">
        <v>44169</v>
      </c>
      <c r="K17" s="316">
        <v>29</v>
      </c>
    </row>
    <row r="18" spans="1:11" ht="14.25">
      <c r="A18" s="616"/>
      <c r="B18" s="58" t="s">
        <v>111</v>
      </c>
      <c r="C18" s="221">
        <v>43696</v>
      </c>
      <c r="D18" s="221">
        <v>43816</v>
      </c>
      <c r="E18" s="316">
        <v>18</v>
      </c>
      <c r="F18" s="598">
        <v>146</v>
      </c>
      <c r="G18" s="600"/>
      <c r="H18" s="206" t="s">
        <v>43</v>
      </c>
      <c r="I18" s="205">
        <v>42948</v>
      </c>
      <c r="J18" s="205">
        <v>44043</v>
      </c>
      <c r="K18" s="316">
        <v>6</v>
      </c>
    </row>
    <row r="19" spans="1:11" ht="14.25">
      <c r="A19" s="616"/>
      <c r="B19" s="58" t="s">
        <v>111</v>
      </c>
      <c r="C19" s="221">
        <v>43688</v>
      </c>
      <c r="D19" s="221">
        <v>43808</v>
      </c>
      <c r="E19" s="316">
        <v>89</v>
      </c>
      <c r="F19" s="600"/>
      <c r="G19" s="600"/>
      <c r="H19" s="206" t="s">
        <v>352</v>
      </c>
      <c r="I19" s="205">
        <v>43698</v>
      </c>
      <c r="J19" s="205">
        <v>43778</v>
      </c>
      <c r="K19" s="316">
        <v>330</v>
      </c>
    </row>
    <row r="20" spans="1:11" ht="14.25">
      <c r="A20" s="616"/>
      <c r="B20" s="58" t="s">
        <v>111</v>
      </c>
      <c r="C20" s="221">
        <v>43629</v>
      </c>
      <c r="D20" s="221">
        <v>43749</v>
      </c>
      <c r="E20" s="316">
        <v>39</v>
      </c>
      <c r="F20" s="599"/>
      <c r="G20" s="600"/>
      <c r="H20" s="206" t="s">
        <v>352</v>
      </c>
      <c r="I20" s="205">
        <v>43663</v>
      </c>
      <c r="J20" s="205">
        <v>44758</v>
      </c>
      <c r="K20" s="316">
        <v>61</v>
      </c>
    </row>
    <row r="21" spans="1:11" ht="14.25">
      <c r="A21" s="616"/>
      <c r="B21" s="58" t="s">
        <v>110</v>
      </c>
      <c r="C21" s="221">
        <v>43701</v>
      </c>
      <c r="D21" s="221">
        <v>43821</v>
      </c>
      <c r="E21" s="319">
        <v>25</v>
      </c>
      <c r="F21" s="319">
        <v>25</v>
      </c>
      <c r="G21" s="600"/>
      <c r="H21" s="206" t="s">
        <v>24</v>
      </c>
      <c r="I21" s="205">
        <v>43701</v>
      </c>
      <c r="J21" s="205">
        <v>43781</v>
      </c>
      <c r="K21" s="316">
        <v>1795</v>
      </c>
    </row>
    <row r="22" spans="1:11" ht="14.25">
      <c r="A22" s="616"/>
      <c r="B22" s="58" t="s">
        <v>101</v>
      </c>
      <c r="C22" s="221">
        <v>43691</v>
      </c>
      <c r="D22" s="221">
        <v>43811</v>
      </c>
      <c r="E22" s="316">
        <v>46</v>
      </c>
      <c r="F22" s="316">
        <v>46</v>
      </c>
      <c r="G22" s="600"/>
      <c r="H22" s="206" t="s">
        <v>28</v>
      </c>
      <c r="I22" s="205">
        <v>43366</v>
      </c>
      <c r="J22" s="205">
        <v>43367</v>
      </c>
      <c r="K22" s="316">
        <v>132</v>
      </c>
    </row>
    <row r="23" spans="1:11" ht="14.25">
      <c r="A23" s="616"/>
      <c r="B23" s="58" t="s">
        <v>101</v>
      </c>
      <c r="C23" s="221">
        <v>43658</v>
      </c>
      <c r="D23" s="221">
        <v>43778</v>
      </c>
      <c r="E23" s="316">
        <v>43</v>
      </c>
      <c r="F23" s="316">
        <v>43</v>
      </c>
      <c r="G23" s="600"/>
      <c r="H23" s="206" t="s">
        <v>149</v>
      </c>
      <c r="I23" s="205">
        <v>43572</v>
      </c>
      <c r="J23" s="205">
        <v>43937</v>
      </c>
      <c r="K23" s="316">
        <v>254</v>
      </c>
    </row>
    <row r="24" spans="1:11" ht="14.25">
      <c r="A24" s="616"/>
      <c r="B24" s="58" t="s">
        <v>103</v>
      </c>
      <c r="C24" s="221">
        <v>43691</v>
      </c>
      <c r="D24" s="221">
        <v>43811</v>
      </c>
      <c r="E24" s="316">
        <v>1</v>
      </c>
      <c r="F24" s="316">
        <v>1</v>
      </c>
      <c r="G24" s="600"/>
      <c r="H24" s="206" t="s">
        <v>347</v>
      </c>
      <c r="I24" s="205">
        <v>43657</v>
      </c>
      <c r="J24" s="205">
        <v>43737</v>
      </c>
      <c r="K24" s="316">
        <v>1547</v>
      </c>
    </row>
    <row r="25" spans="1:11" ht="14.25">
      <c r="A25" s="616"/>
      <c r="B25" s="58" t="s">
        <v>110</v>
      </c>
      <c r="C25" s="221">
        <v>43702</v>
      </c>
      <c r="D25" s="221">
        <v>43823</v>
      </c>
      <c r="E25" s="316">
        <v>226</v>
      </c>
      <c r="F25" s="316">
        <v>226</v>
      </c>
      <c r="G25" s="600"/>
      <c r="H25" s="206" t="s">
        <v>13</v>
      </c>
      <c r="I25" s="205">
        <v>43606</v>
      </c>
      <c r="J25" s="205">
        <v>43971</v>
      </c>
      <c r="K25" s="316">
        <v>354</v>
      </c>
    </row>
    <row r="26" spans="1:11" ht="14.25">
      <c r="A26" s="616"/>
      <c r="B26" s="58" t="s">
        <v>109</v>
      </c>
      <c r="C26" s="221">
        <v>43702</v>
      </c>
      <c r="D26" s="221">
        <v>43823</v>
      </c>
      <c r="E26" s="316">
        <v>17</v>
      </c>
      <c r="F26" s="316">
        <v>17</v>
      </c>
      <c r="G26" s="600"/>
      <c r="H26" s="206" t="s">
        <v>20</v>
      </c>
      <c r="I26" s="205">
        <v>43619</v>
      </c>
      <c r="J26" s="205">
        <v>43699</v>
      </c>
      <c r="K26" s="316">
        <v>354</v>
      </c>
    </row>
    <row r="27" spans="1:11" ht="14.25">
      <c r="A27" s="616"/>
      <c r="B27" s="58" t="s">
        <v>104</v>
      </c>
      <c r="C27" s="221">
        <v>43702</v>
      </c>
      <c r="D27" s="221">
        <v>43823</v>
      </c>
      <c r="E27" s="317">
        <v>17</v>
      </c>
      <c r="F27" s="317">
        <v>17</v>
      </c>
      <c r="G27" s="600"/>
      <c r="H27" s="206" t="s">
        <v>392</v>
      </c>
      <c r="I27" s="205">
        <v>43685</v>
      </c>
      <c r="J27" s="205">
        <v>43705</v>
      </c>
      <c r="K27" s="316">
        <v>31</v>
      </c>
    </row>
    <row r="28" spans="1:11" ht="14.25">
      <c r="A28" s="616"/>
      <c r="B28" s="58" t="s">
        <v>399</v>
      </c>
      <c r="C28" s="221">
        <v>43691</v>
      </c>
      <c r="D28" s="221">
        <v>43811</v>
      </c>
      <c r="E28" s="319">
        <v>31</v>
      </c>
      <c r="F28" s="319">
        <v>31</v>
      </c>
      <c r="G28" s="600"/>
      <c r="H28" s="206"/>
      <c r="I28" s="205"/>
      <c r="J28" s="205"/>
      <c r="K28" s="319"/>
    </row>
    <row r="29" spans="1:11" ht="14.25">
      <c r="A29" s="617"/>
      <c r="B29" s="315" t="s">
        <v>17</v>
      </c>
      <c r="C29" s="221">
        <v>43702</v>
      </c>
      <c r="D29" s="24">
        <f>C29+60</f>
        <v>43762</v>
      </c>
      <c r="E29" s="316">
        <v>20</v>
      </c>
      <c r="F29" s="316">
        <v>20</v>
      </c>
      <c r="G29" s="600"/>
      <c r="H29" s="206" t="s">
        <v>22</v>
      </c>
      <c r="I29" s="205">
        <v>43483</v>
      </c>
      <c r="J29" s="205">
        <v>43563</v>
      </c>
      <c r="K29" s="316">
        <v>1176</v>
      </c>
    </row>
    <row r="30" spans="1:11" ht="14.25">
      <c r="A30" s="598" t="s">
        <v>375</v>
      </c>
      <c r="B30" s="58" t="s">
        <v>393</v>
      </c>
      <c r="C30" s="221">
        <v>43694</v>
      </c>
      <c r="D30" s="221">
        <v>43754</v>
      </c>
      <c r="E30" s="316">
        <v>3</v>
      </c>
      <c r="F30" s="316">
        <v>3</v>
      </c>
      <c r="G30" s="600"/>
      <c r="H30" s="206" t="s">
        <v>46</v>
      </c>
      <c r="I30" s="205">
        <v>43213</v>
      </c>
      <c r="J30" s="205">
        <v>43573</v>
      </c>
      <c r="K30" s="316">
        <v>140</v>
      </c>
    </row>
    <row r="31" spans="1:11" ht="14.25">
      <c r="A31" s="600"/>
      <c r="B31" s="58" t="s">
        <v>393</v>
      </c>
      <c r="C31" s="221">
        <v>43694</v>
      </c>
      <c r="D31" s="221">
        <v>43754</v>
      </c>
      <c r="E31" s="316">
        <v>2069</v>
      </c>
      <c r="F31" s="316">
        <v>2069</v>
      </c>
      <c r="G31" s="600"/>
      <c r="H31" s="206" t="s">
        <v>45</v>
      </c>
      <c r="I31" s="205">
        <v>42764</v>
      </c>
      <c r="J31" s="205">
        <v>43859</v>
      </c>
      <c r="K31" s="316">
        <v>159</v>
      </c>
    </row>
    <row r="32" spans="1:11" ht="14.25">
      <c r="A32" s="600"/>
      <c r="B32" s="58" t="s">
        <v>393</v>
      </c>
      <c r="C32" s="221">
        <v>43694</v>
      </c>
      <c r="D32" s="221">
        <v>43754</v>
      </c>
      <c r="E32" s="316">
        <v>2139</v>
      </c>
      <c r="F32" s="316">
        <v>2139</v>
      </c>
      <c r="G32" s="600"/>
      <c r="H32" s="206" t="s">
        <v>353</v>
      </c>
      <c r="I32" s="205">
        <v>43698</v>
      </c>
      <c r="J32" s="205">
        <v>43778</v>
      </c>
      <c r="K32" s="316">
        <v>237</v>
      </c>
    </row>
    <row r="33" spans="1:11" ht="14.25">
      <c r="A33" s="600"/>
      <c r="B33" s="58" t="s">
        <v>393</v>
      </c>
      <c r="C33" s="221">
        <v>43683</v>
      </c>
      <c r="D33" s="221">
        <v>43743</v>
      </c>
      <c r="E33" s="316">
        <v>922</v>
      </c>
      <c r="F33" s="316">
        <v>922</v>
      </c>
      <c r="G33" s="600"/>
      <c r="H33" s="206" t="s">
        <v>49</v>
      </c>
      <c r="I33" s="205">
        <v>42777</v>
      </c>
      <c r="J33" s="205">
        <v>44602</v>
      </c>
      <c r="K33" s="316">
        <v>256</v>
      </c>
    </row>
    <row r="34" spans="1:11" ht="14.25">
      <c r="A34" s="600"/>
      <c r="B34" s="58" t="s">
        <v>393</v>
      </c>
      <c r="C34" s="221">
        <v>43683</v>
      </c>
      <c r="D34" s="221">
        <v>43743</v>
      </c>
      <c r="E34" s="316">
        <v>2660</v>
      </c>
      <c r="F34" s="316">
        <v>2660</v>
      </c>
      <c r="G34" s="600"/>
      <c r="H34" s="206" t="s">
        <v>30</v>
      </c>
      <c r="I34" s="205">
        <v>43298</v>
      </c>
      <c r="J34" s="205">
        <v>43478</v>
      </c>
      <c r="K34" s="316">
        <v>85</v>
      </c>
    </row>
    <row r="35" spans="1:11" ht="14.25">
      <c r="A35" s="600"/>
      <c r="B35" s="58" t="s">
        <v>393</v>
      </c>
      <c r="C35" s="221">
        <v>43683</v>
      </c>
      <c r="D35" s="221">
        <v>43743</v>
      </c>
      <c r="E35" s="316">
        <v>319</v>
      </c>
      <c r="F35" s="316">
        <v>319</v>
      </c>
      <c r="G35" s="600"/>
      <c r="H35" s="206" t="s">
        <v>40</v>
      </c>
      <c r="I35" s="205">
        <v>43312</v>
      </c>
      <c r="J35" s="205">
        <v>43392</v>
      </c>
      <c r="K35" s="316">
        <v>298</v>
      </c>
    </row>
    <row r="36" spans="1:11" ht="14.25">
      <c r="A36" s="600"/>
      <c r="B36" s="58" t="s">
        <v>379</v>
      </c>
      <c r="C36" s="221">
        <v>43694</v>
      </c>
      <c r="D36" s="221">
        <v>43754</v>
      </c>
      <c r="E36" s="316">
        <v>321</v>
      </c>
      <c r="F36" s="316">
        <v>321</v>
      </c>
      <c r="G36" s="600"/>
      <c r="H36" s="206" t="s">
        <v>41</v>
      </c>
      <c r="I36" s="205">
        <v>43312</v>
      </c>
      <c r="J36" s="205">
        <v>43392</v>
      </c>
      <c r="K36" s="316">
        <v>296</v>
      </c>
    </row>
    <row r="37" spans="1:11" ht="14.25">
      <c r="A37" s="599"/>
      <c r="B37" s="58" t="s">
        <v>379</v>
      </c>
      <c r="C37" s="221">
        <v>43694</v>
      </c>
      <c r="D37" s="221">
        <v>43754</v>
      </c>
      <c r="E37" s="316">
        <v>975</v>
      </c>
      <c r="F37" s="316">
        <v>975</v>
      </c>
      <c r="G37" s="600"/>
      <c r="H37" s="206" t="s">
        <v>23</v>
      </c>
      <c r="I37" s="205">
        <v>43616</v>
      </c>
      <c r="J37" s="205">
        <v>44711</v>
      </c>
      <c r="K37" s="316">
        <v>1004</v>
      </c>
    </row>
    <row r="38" spans="1:11" ht="14.25">
      <c r="A38" s="317" t="s">
        <v>310</v>
      </c>
      <c r="B38" s="206" t="s">
        <v>392</v>
      </c>
      <c r="C38" s="205">
        <v>43685</v>
      </c>
      <c r="D38" s="205">
        <v>43705</v>
      </c>
      <c r="E38" s="319">
        <v>31</v>
      </c>
      <c r="F38" s="319">
        <v>31</v>
      </c>
      <c r="G38" s="600"/>
      <c r="H38" s="206" t="s">
        <v>33</v>
      </c>
      <c r="I38" s="205">
        <v>43349</v>
      </c>
      <c r="J38" s="205">
        <v>44444</v>
      </c>
      <c r="K38" s="316">
        <v>29</v>
      </c>
    </row>
    <row r="39" spans="1:11" ht="14.25">
      <c r="A39" s="588" t="s">
        <v>133</v>
      </c>
      <c r="B39" s="58" t="s">
        <v>109</v>
      </c>
      <c r="C39" s="221">
        <v>43704</v>
      </c>
      <c r="D39" s="221">
        <v>43825</v>
      </c>
      <c r="E39" s="319">
        <v>48</v>
      </c>
      <c r="F39" s="320">
        <v>48</v>
      </c>
      <c r="G39" s="600"/>
      <c r="H39" s="206" t="s">
        <v>35</v>
      </c>
      <c r="I39" s="205">
        <v>43326</v>
      </c>
      <c r="J39" s="205">
        <v>44421</v>
      </c>
      <c r="K39" s="316">
        <v>26</v>
      </c>
    </row>
    <row r="40" spans="1:11" ht="14.25">
      <c r="A40" s="601"/>
      <c r="B40" s="58" t="s">
        <v>104</v>
      </c>
      <c r="C40" s="221">
        <v>43704</v>
      </c>
      <c r="D40" s="221">
        <v>43825</v>
      </c>
      <c r="E40" s="320">
        <v>148</v>
      </c>
      <c r="F40" s="320">
        <v>148</v>
      </c>
      <c r="G40" s="600"/>
      <c r="H40" s="206" t="s">
        <v>29</v>
      </c>
      <c r="I40" s="205">
        <v>43329</v>
      </c>
      <c r="J40" s="205">
        <v>43509</v>
      </c>
      <c r="K40" s="316">
        <v>561</v>
      </c>
    </row>
    <row r="41" spans="1:11" ht="14.25">
      <c r="A41" s="601"/>
      <c r="B41" s="58" t="s">
        <v>11</v>
      </c>
      <c r="C41" s="221">
        <v>43702</v>
      </c>
      <c r="D41" s="221">
        <f>C41+60</f>
        <v>43762</v>
      </c>
      <c r="E41" s="319">
        <v>28</v>
      </c>
      <c r="F41" s="319">
        <v>28</v>
      </c>
      <c r="G41" s="600"/>
      <c r="H41" s="206" t="s">
        <v>14</v>
      </c>
      <c r="I41" s="205">
        <v>43583</v>
      </c>
      <c r="J41" s="205">
        <v>44678</v>
      </c>
      <c r="K41" s="316">
        <v>70</v>
      </c>
    </row>
    <row r="42" spans="1:11" ht="14.25">
      <c r="A42" s="601"/>
      <c r="B42" s="322" t="s">
        <v>400</v>
      </c>
      <c r="C42" s="221">
        <v>43704</v>
      </c>
      <c r="D42" s="221">
        <v>43825</v>
      </c>
      <c r="E42" s="319">
        <v>132</v>
      </c>
      <c r="F42" s="320">
        <v>132</v>
      </c>
      <c r="G42" s="600"/>
      <c r="H42" s="206" t="s">
        <v>348</v>
      </c>
      <c r="I42" s="205">
        <v>43689</v>
      </c>
      <c r="J42" s="205">
        <v>43769</v>
      </c>
      <c r="K42" s="316">
        <v>700</v>
      </c>
    </row>
    <row r="43" spans="1:11" ht="14.25">
      <c r="A43" s="601"/>
      <c r="B43" s="321"/>
      <c r="C43" s="321"/>
      <c r="D43" s="321"/>
      <c r="E43" s="314"/>
      <c r="F43" s="314"/>
      <c r="G43" s="600"/>
      <c r="H43" s="206" t="s">
        <v>12</v>
      </c>
      <c r="I43" s="205">
        <v>43495</v>
      </c>
      <c r="J43" s="205">
        <v>43860</v>
      </c>
      <c r="K43" s="316">
        <v>495</v>
      </c>
    </row>
    <row r="44" spans="1:11" ht="14.25">
      <c r="A44" s="601"/>
      <c r="B44" s="321"/>
      <c r="C44" s="321"/>
      <c r="D44" s="321"/>
      <c r="E44" s="314"/>
      <c r="F44" s="314"/>
      <c r="G44" s="600"/>
      <c r="H44" s="206" t="s">
        <v>44</v>
      </c>
      <c r="I44" s="205">
        <v>42764</v>
      </c>
      <c r="J44" s="205">
        <v>43859</v>
      </c>
      <c r="K44" s="316">
        <v>14</v>
      </c>
    </row>
    <row r="45" spans="1:11" ht="14.25">
      <c r="A45" s="601"/>
      <c r="B45" s="321"/>
      <c r="C45" s="321"/>
      <c r="D45" s="321"/>
      <c r="E45" s="314"/>
      <c r="F45" s="314"/>
      <c r="G45" s="600"/>
      <c r="H45" s="206" t="s">
        <v>27</v>
      </c>
      <c r="I45" s="205">
        <v>43449</v>
      </c>
      <c r="J45" s="205">
        <v>43509</v>
      </c>
      <c r="K45" s="316">
        <v>33</v>
      </c>
    </row>
    <row r="46" spans="1:11" ht="14.25">
      <c r="A46" s="589"/>
      <c r="B46" s="321"/>
      <c r="C46" s="321"/>
      <c r="D46" s="321"/>
      <c r="E46" s="314"/>
      <c r="F46" s="314"/>
      <c r="G46" s="599"/>
      <c r="H46" s="206" t="s">
        <v>34</v>
      </c>
      <c r="I46" s="205">
        <v>43189</v>
      </c>
      <c r="J46" s="205">
        <v>44284</v>
      </c>
      <c r="K46" s="316">
        <v>31</v>
      </c>
    </row>
  </sheetData>
  <sortState ref="A2:G81">
    <sortCondition ref="B2:B81"/>
  </sortState>
  <mergeCells count="8">
    <mergeCell ref="A1:K1"/>
    <mergeCell ref="G3:G46"/>
    <mergeCell ref="A30:A37"/>
    <mergeCell ref="A3:A29"/>
    <mergeCell ref="A39:A46"/>
    <mergeCell ref="F11:F13"/>
    <mergeCell ref="F15:F16"/>
    <mergeCell ref="F18:F20"/>
  </mergeCells>
  <phoneticPr fontId="1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45"/>
  <sheetViews>
    <sheetView topLeftCell="A22" workbookViewId="0">
      <selection activeCell="H30" sqref="H30:K30"/>
    </sheetView>
  </sheetViews>
  <sheetFormatPr defaultRowHeight="13.5"/>
  <cols>
    <col min="2" max="2" width="45.5" bestFit="1" customWidth="1"/>
    <col min="4" max="4" width="11.625" bestFit="1" customWidth="1"/>
    <col min="5" max="6" width="9" style="38"/>
    <col min="8" max="8" width="21.875" customWidth="1"/>
    <col min="11" max="11" width="9" style="38"/>
  </cols>
  <sheetData>
    <row r="1" spans="1:11" ht="14.25">
      <c r="A1" s="504" t="s">
        <v>405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4" t="s">
        <v>402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74</v>
      </c>
      <c r="G2" s="14" t="s">
        <v>402</v>
      </c>
      <c r="H2" s="14" t="s">
        <v>1</v>
      </c>
      <c r="I2" s="14" t="s">
        <v>2</v>
      </c>
      <c r="J2" s="14" t="s">
        <v>3</v>
      </c>
      <c r="K2" s="14" t="s">
        <v>138</v>
      </c>
    </row>
    <row r="3" spans="1:11" ht="14.25">
      <c r="A3" s="598" t="s">
        <v>404</v>
      </c>
      <c r="B3" s="58" t="s">
        <v>8</v>
      </c>
      <c r="C3" s="221">
        <v>43702</v>
      </c>
      <c r="D3" s="221">
        <v>43762</v>
      </c>
      <c r="E3" s="325">
        <v>73</v>
      </c>
      <c r="F3" s="598">
        <v>96</v>
      </c>
      <c r="G3" s="598" t="s">
        <v>403</v>
      </c>
      <c r="H3" s="58" t="s">
        <v>149</v>
      </c>
      <c r="I3" s="221">
        <v>43572</v>
      </c>
      <c r="J3" s="221">
        <v>43937</v>
      </c>
      <c r="K3" s="325">
        <v>254</v>
      </c>
    </row>
    <row r="4" spans="1:11" ht="14.25">
      <c r="A4" s="600"/>
      <c r="B4" s="58" t="s">
        <v>8</v>
      </c>
      <c r="C4" s="221">
        <v>43702</v>
      </c>
      <c r="D4" s="221">
        <v>43762</v>
      </c>
      <c r="E4" s="325">
        <v>23</v>
      </c>
      <c r="F4" s="599"/>
      <c r="G4" s="600"/>
      <c r="H4" s="58" t="s">
        <v>347</v>
      </c>
      <c r="I4" s="221">
        <v>43657</v>
      </c>
      <c r="J4" s="221">
        <v>43737</v>
      </c>
      <c r="K4" s="325">
        <v>1547</v>
      </c>
    </row>
    <row r="5" spans="1:11" ht="14.25">
      <c r="A5" s="600"/>
      <c r="B5" s="58" t="s">
        <v>7</v>
      </c>
      <c r="C5" s="221">
        <v>43701</v>
      </c>
      <c r="D5" s="221">
        <v>43761</v>
      </c>
      <c r="E5" s="325">
        <v>31</v>
      </c>
      <c r="F5" s="325">
        <v>31</v>
      </c>
      <c r="G5" s="600"/>
      <c r="H5" s="58" t="s">
        <v>13</v>
      </c>
      <c r="I5" s="221">
        <v>43606</v>
      </c>
      <c r="J5" s="221">
        <v>43971</v>
      </c>
      <c r="K5" s="325">
        <v>341</v>
      </c>
    </row>
    <row r="6" spans="1:11" ht="14.25">
      <c r="A6" s="600"/>
      <c r="B6" s="58" t="s">
        <v>17</v>
      </c>
      <c r="C6" s="221">
        <v>43702</v>
      </c>
      <c r="D6" s="221">
        <v>43762</v>
      </c>
      <c r="E6" s="325">
        <v>2</v>
      </c>
      <c r="F6" s="325">
        <v>2</v>
      </c>
      <c r="G6" s="600"/>
      <c r="H6" s="58" t="s">
        <v>20</v>
      </c>
      <c r="I6" s="221">
        <v>43619</v>
      </c>
      <c r="J6" s="221">
        <v>43699</v>
      </c>
      <c r="K6" s="325">
        <v>341</v>
      </c>
    </row>
    <row r="7" spans="1:11" ht="14.25">
      <c r="A7" s="600"/>
      <c r="B7" s="58" t="s">
        <v>21</v>
      </c>
      <c r="C7" s="221">
        <v>43677</v>
      </c>
      <c r="D7" s="221">
        <v>43767</v>
      </c>
      <c r="E7" s="325">
        <v>71</v>
      </c>
      <c r="F7" s="598">
        <v>154</v>
      </c>
      <c r="G7" s="600"/>
      <c r="H7" s="58" t="s">
        <v>22</v>
      </c>
      <c r="I7" s="221">
        <v>43483</v>
      </c>
      <c r="J7" s="221">
        <v>43563</v>
      </c>
      <c r="K7" s="325">
        <v>1165</v>
      </c>
    </row>
    <row r="8" spans="1:11" ht="14.25">
      <c r="A8" s="600"/>
      <c r="B8" s="58" t="s">
        <v>21</v>
      </c>
      <c r="C8" s="221">
        <v>43667</v>
      </c>
      <c r="D8" s="221">
        <v>43757</v>
      </c>
      <c r="E8" s="325">
        <v>83</v>
      </c>
      <c r="F8" s="599"/>
      <c r="G8" s="600"/>
      <c r="H8" s="58" t="s">
        <v>46</v>
      </c>
      <c r="I8" s="221">
        <v>43213</v>
      </c>
      <c r="J8" s="221">
        <v>43573</v>
      </c>
      <c r="K8" s="325">
        <v>140</v>
      </c>
    </row>
    <row r="9" spans="1:11" ht="14.25">
      <c r="A9" s="600"/>
      <c r="B9" s="58" t="s">
        <v>16</v>
      </c>
      <c r="C9" s="221">
        <v>43698</v>
      </c>
      <c r="D9" s="221">
        <v>43733</v>
      </c>
      <c r="E9" s="325">
        <v>3</v>
      </c>
      <c r="F9" s="325">
        <v>3</v>
      </c>
      <c r="G9" s="600"/>
      <c r="H9" s="58" t="s">
        <v>45</v>
      </c>
      <c r="I9" s="221">
        <v>42764</v>
      </c>
      <c r="J9" s="221">
        <v>43859</v>
      </c>
      <c r="K9" s="325">
        <v>159</v>
      </c>
    </row>
    <row r="10" spans="1:11" ht="14.25">
      <c r="A10" s="600"/>
      <c r="B10" s="58" t="s">
        <v>11</v>
      </c>
      <c r="C10" s="221">
        <v>43685</v>
      </c>
      <c r="D10" s="221">
        <v>43745</v>
      </c>
      <c r="E10" s="325">
        <v>1</v>
      </c>
      <c r="F10" s="325">
        <v>1</v>
      </c>
      <c r="G10" s="600"/>
      <c r="H10" s="58" t="s">
        <v>353</v>
      </c>
      <c r="I10" s="221">
        <v>43698</v>
      </c>
      <c r="J10" s="221">
        <v>43778</v>
      </c>
      <c r="K10" s="325">
        <v>220</v>
      </c>
    </row>
    <row r="11" spans="1:11" ht="14.25">
      <c r="A11" s="600"/>
      <c r="B11" s="58" t="s">
        <v>112</v>
      </c>
      <c r="C11" s="221">
        <v>43630</v>
      </c>
      <c r="D11" s="221">
        <v>43750</v>
      </c>
      <c r="E11" s="325">
        <v>37</v>
      </c>
      <c r="F11" s="598">
        <v>88</v>
      </c>
      <c r="G11" s="600"/>
      <c r="H11" s="58" t="s">
        <v>49</v>
      </c>
      <c r="I11" s="221">
        <v>42777</v>
      </c>
      <c r="J11" s="221">
        <v>44602</v>
      </c>
      <c r="K11" s="325">
        <v>256</v>
      </c>
    </row>
    <row r="12" spans="1:11" ht="14.25">
      <c r="A12" s="600"/>
      <c r="B12" s="58" t="s">
        <v>112</v>
      </c>
      <c r="C12" s="221">
        <v>43696</v>
      </c>
      <c r="D12" s="221">
        <v>43816</v>
      </c>
      <c r="E12" s="325">
        <v>2</v>
      </c>
      <c r="F12" s="600"/>
      <c r="G12" s="600"/>
      <c r="H12" s="58" t="s">
        <v>30</v>
      </c>
      <c r="I12" s="221">
        <v>43298</v>
      </c>
      <c r="J12" s="221">
        <v>43478</v>
      </c>
      <c r="K12" s="325">
        <v>85</v>
      </c>
    </row>
    <row r="13" spans="1:11" ht="14.25">
      <c r="A13" s="600"/>
      <c r="B13" s="58" t="s">
        <v>112</v>
      </c>
      <c r="C13" s="221">
        <v>43641</v>
      </c>
      <c r="D13" s="221">
        <v>43761</v>
      </c>
      <c r="E13" s="325">
        <v>49</v>
      </c>
      <c r="F13" s="599"/>
      <c r="G13" s="600"/>
      <c r="H13" s="58" t="s">
        <v>40</v>
      </c>
      <c r="I13" s="221">
        <v>43312</v>
      </c>
      <c r="J13" s="221">
        <v>43392</v>
      </c>
      <c r="K13" s="325">
        <v>298</v>
      </c>
    </row>
    <row r="14" spans="1:11" ht="14.25">
      <c r="A14" s="600"/>
      <c r="B14" s="58" t="s">
        <v>104</v>
      </c>
      <c r="C14" s="221">
        <v>43702</v>
      </c>
      <c r="D14" s="221">
        <v>43822</v>
      </c>
      <c r="E14" s="325">
        <v>13</v>
      </c>
      <c r="F14" s="325">
        <v>13</v>
      </c>
      <c r="G14" s="600"/>
      <c r="H14" s="58" t="s">
        <v>41</v>
      </c>
      <c r="I14" s="221">
        <v>43312</v>
      </c>
      <c r="J14" s="221">
        <v>43392</v>
      </c>
      <c r="K14" s="325">
        <v>296</v>
      </c>
    </row>
    <row r="15" spans="1:11" ht="14.25">
      <c r="A15" s="600"/>
      <c r="B15" s="58" t="s">
        <v>113</v>
      </c>
      <c r="C15" s="221">
        <v>43696</v>
      </c>
      <c r="D15" s="221">
        <v>43816</v>
      </c>
      <c r="E15" s="325">
        <v>45</v>
      </c>
      <c r="F15" s="598">
        <v>97</v>
      </c>
      <c r="G15" s="600"/>
      <c r="H15" s="58" t="s">
        <v>23</v>
      </c>
      <c r="I15" s="221">
        <v>43616</v>
      </c>
      <c r="J15" s="221">
        <v>44711</v>
      </c>
      <c r="K15" s="325">
        <v>1003</v>
      </c>
    </row>
    <row r="16" spans="1:11" ht="14.25">
      <c r="A16" s="600"/>
      <c r="B16" s="58" t="s">
        <v>113</v>
      </c>
      <c r="C16" s="221">
        <v>43657</v>
      </c>
      <c r="D16" s="221">
        <v>43777</v>
      </c>
      <c r="E16" s="325">
        <v>52</v>
      </c>
      <c r="F16" s="599"/>
      <c r="G16" s="600"/>
      <c r="H16" s="58" t="s">
        <v>312</v>
      </c>
      <c r="I16" s="221">
        <v>43698</v>
      </c>
      <c r="J16" s="221">
        <v>44428</v>
      </c>
      <c r="K16" s="325">
        <v>47</v>
      </c>
    </row>
    <row r="17" spans="1:11" ht="14.25">
      <c r="A17" s="600"/>
      <c r="B17" s="58" t="s">
        <v>109</v>
      </c>
      <c r="C17" s="221">
        <v>43702</v>
      </c>
      <c r="D17" s="221">
        <v>43822</v>
      </c>
      <c r="E17" s="325">
        <v>13</v>
      </c>
      <c r="F17" s="325">
        <v>13</v>
      </c>
      <c r="G17" s="600"/>
      <c r="H17" s="58" t="s">
        <v>33</v>
      </c>
      <c r="I17" s="221">
        <v>43349</v>
      </c>
      <c r="J17" s="221">
        <v>44444</v>
      </c>
      <c r="K17" s="325">
        <v>29</v>
      </c>
    </row>
    <row r="18" spans="1:11" ht="14.25">
      <c r="A18" s="600"/>
      <c r="B18" s="58" t="s">
        <v>111</v>
      </c>
      <c r="C18" s="221">
        <v>43696</v>
      </c>
      <c r="D18" s="221">
        <v>43816</v>
      </c>
      <c r="E18" s="325">
        <v>18</v>
      </c>
      <c r="F18" s="598">
        <v>141</v>
      </c>
      <c r="G18" s="600"/>
      <c r="H18" s="58" t="s">
        <v>35</v>
      </c>
      <c r="I18" s="221">
        <v>43326</v>
      </c>
      <c r="J18" s="221">
        <v>44421</v>
      </c>
      <c r="K18" s="325">
        <v>26</v>
      </c>
    </row>
    <row r="19" spans="1:11" ht="14.25">
      <c r="A19" s="600"/>
      <c r="B19" s="58" t="s">
        <v>111</v>
      </c>
      <c r="C19" s="221">
        <v>43688</v>
      </c>
      <c r="D19" s="221">
        <v>43808</v>
      </c>
      <c r="E19" s="325">
        <v>89</v>
      </c>
      <c r="F19" s="600"/>
      <c r="G19" s="600"/>
      <c r="H19" s="58" t="s">
        <v>29</v>
      </c>
      <c r="I19" s="221">
        <v>43329</v>
      </c>
      <c r="J19" s="221">
        <v>43509</v>
      </c>
      <c r="K19" s="325">
        <v>561</v>
      </c>
    </row>
    <row r="20" spans="1:11" ht="14.25">
      <c r="A20" s="600"/>
      <c r="B20" s="58" t="s">
        <v>111</v>
      </c>
      <c r="C20" s="221">
        <v>43629</v>
      </c>
      <c r="D20" s="221">
        <v>43749</v>
      </c>
      <c r="E20" s="325">
        <v>34</v>
      </c>
      <c r="F20" s="599"/>
      <c r="G20" s="600"/>
      <c r="H20" s="58" t="s">
        <v>14</v>
      </c>
      <c r="I20" s="221">
        <v>43583</v>
      </c>
      <c r="J20" s="221">
        <v>44678</v>
      </c>
      <c r="K20" s="325">
        <v>66</v>
      </c>
    </row>
    <row r="21" spans="1:11" ht="14.25">
      <c r="A21" s="600"/>
      <c r="B21" s="58" t="s">
        <v>110</v>
      </c>
      <c r="C21" s="221">
        <v>43702</v>
      </c>
      <c r="D21" s="221">
        <v>43822</v>
      </c>
      <c r="E21" s="325">
        <v>95</v>
      </c>
      <c r="F21" s="325">
        <v>95</v>
      </c>
      <c r="G21" s="600"/>
      <c r="H21" s="58" t="s">
        <v>281</v>
      </c>
      <c r="I21" s="221">
        <v>43703</v>
      </c>
      <c r="J21" s="221">
        <v>43883</v>
      </c>
      <c r="K21" s="325">
        <v>1</v>
      </c>
    </row>
    <row r="22" spans="1:11" ht="14.25">
      <c r="A22" s="600"/>
      <c r="B22" s="58" t="s">
        <v>101</v>
      </c>
      <c r="C22" s="221">
        <v>43691</v>
      </c>
      <c r="D22" s="221">
        <v>43811</v>
      </c>
      <c r="E22" s="325">
        <v>46</v>
      </c>
      <c r="F22" s="598">
        <v>86</v>
      </c>
      <c r="G22" s="600"/>
      <c r="H22" s="58" t="s">
        <v>348</v>
      </c>
      <c r="I22" s="221">
        <v>43689</v>
      </c>
      <c r="J22" s="221">
        <v>43769</v>
      </c>
      <c r="K22" s="325">
        <v>1410</v>
      </c>
    </row>
    <row r="23" spans="1:11" ht="14.25">
      <c r="A23" s="600"/>
      <c r="B23" s="58" t="s">
        <v>101</v>
      </c>
      <c r="C23" s="221">
        <v>43658</v>
      </c>
      <c r="D23" s="221">
        <v>43778</v>
      </c>
      <c r="E23" s="325">
        <v>40</v>
      </c>
      <c r="F23" s="599"/>
      <c r="G23" s="600"/>
      <c r="H23" s="58" t="s">
        <v>12</v>
      </c>
      <c r="I23" s="221">
        <v>43495</v>
      </c>
      <c r="J23" s="221">
        <v>43860</v>
      </c>
      <c r="K23" s="325">
        <v>495</v>
      </c>
    </row>
    <row r="24" spans="1:11" ht="14.25">
      <c r="A24" s="599"/>
      <c r="B24" s="58" t="s">
        <v>103</v>
      </c>
      <c r="C24" s="221">
        <v>43691</v>
      </c>
      <c r="D24" s="221">
        <v>43811</v>
      </c>
      <c r="E24" s="325">
        <v>16</v>
      </c>
      <c r="F24" s="325">
        <v>16</v>
      </c>
      <c r="G24" s="600"/>
      <c r="H24" s="58" t="s">
        <v>44</v>
      </c>
      <c r="I24" s="221">
        <v>42764</v>
      </c>
      <c r="J24" s="221">
        <v>43859</v>
      </c>
      <c r="K24" s="325">
        <v>14</v>
      </c>
    </row>
    <row r="25" spans="1:11" ht="14.25">
      <c r="A25" s="598" t="s">
        <v>401</v>
      </c>
      <c r="B25" s="58" t="s">
        <v>393</v>
      </c>
      <c r="C25" s="221">
        <v>43694</v>
      </c>
      <c r="D25" s="221">
        <v>43754</v>
      </c>
      <c r="E25" s="325">
        <v>3</v>
      </c>
      <c r="F25" s="598">
        <v>7817</v>
      </c>
      <c r="G25" s="600"/>
      <c r="H25" s="58" t="s">
        <v>27</v>
      </c>
      <c r="I25" s="221">
        <v>43449</v>
      </c>
      <c r="J25" s="221">
        <v>43509</v>
      </c>
      <c r="K25" s="325">
        <v>33</v>
      </c>
    </row>
    <row r="26" spans="1:11" ht="14.25">
      <c r="A26" s="600"/>
      <c r="B26" s="58" t="s">
        <v>393</v>
      </c>
      <c r="C26" s="221">
        <v>43694</v>
      </c>
      <c r="D26" s="221">
        <v>43754</v>
      </c>
      <c r="E26" s="325">
        <v>2069</v>
      </c>
      <c r="F26" s="600"/>
      <c r="G26" s="600"/>
      <c r="H26" s="58" t="s">
        <v>34</v>
      </c>
      <c r="I26" s="221">
        <v>43189</v>
      </c>
      <c r="J26" s="221">
        <v>44284</v>
      </c>
      <c r="K26" s="325">
        <v>31</v>
      </c>
    </row>
    <row r="27" spans="1:11" ht="14.25">
      <c r="A27" s="600"/>
      <c r="B27" s="58" t="s">
        <v>393</v>
      </c>
      <c r="C27" s="221">
        <v>43694</v>
      </c>
      <c r="D27" s="221">
        <v>43754</v>
      </c>
      <c r="E27" s="325">
        <v>2139</v>
      </c>
      <c r="F27" s="600"/>
      <c r="G27" s="600"/>
      <c r="H27" s="58" t="s">
        <v>15</v>
      </c>
      <c r="I27" s="221">
        <v>43333</v>
      </c>
      <c r="J27" s="221">
        <v>43413</v>
      </c>
      <c r="K27" s="325">
        <v>987</v>
      </c>
    </row>
    <row r="28" spans="1:11" ht="14.25">
      <c r="A28" s="600"/>
      <c r="B28" s="58" t="s">
        <v>393</v>
      </c>
      <c r="C28" s="221">
        <v>43683</v>
      </c>
      <c r="D28" s="221">
        <v>43743</v>
      </c>
      <c r="E28" s="325">
        <v>922</v>
      </c>
      <c r="F28" s="600"/>
      <c r="G28" s="600"/>
      <c r="H28" s="58" t="s">
        <v>18</v>
      </c>
      <c r="I28" s="221">
        <v>43333</v>
      </c>
      <c r="J28" s="221">
        <v>43413</v>
      </c>
      <c r="K28" s="325">
        <v>861</v>
      </c>
    </row>
    <row r="29" spans="1:11" ht="14.25">
      <c r="A29" s="600"/>
      <c r="B29" s="58" t="s">
        <v>393</v>
      </c>
      <c r="C29" s="221">
        <v>43683</v>
      </c>
      <c r="D29" s="221">
        <v>43743</v>
      </c>
      <c r="E29" s="325">
        <v>2574</v>
      </c>
      <c r="F29" s="600"/>
      <c r="G29" s="600"/>
      <c r="H29" s="58" t="s">
        <v>32</v>
      </c>
      <c r="I29" s="221">
        <v>43427</v>
      </c>
      <c r="J29" s="221">
        <v>43507</v>
      </c>
      <c r="K29" s="325">
        <v>141</v>
      </c>
    </row>
    <row r="30" spans="1:11" ht="14.25">
      <c r="A30" s="600"/>
      <c r="B30" s="58" t="s">
        <v>393</v>
      </c>
      <c r="C30" s="221">
        <v>43683</v>
      </c>
      <c r="D30" s="221">
        <v>43743</v>
      </c>
      <c r="E30" s="325">
        <v>110</v>
      </c>
      <c r="F30" s="599"/>
      <c r="G30" s="600"/>
      <c r="H30" s="58" t="s">
        <v>354</v>
      </c>
      <c r="I30" s="221">
        <v>43698</v>
      </c>
      <c r="J30" s="221">
        <v>43778</v>
      </c>
      <c r="K30" s="325">
        <v>261</v>
      </c>
    </row>
    <row r="31" spans="1:11" ht="14.25">
      <c r="A31" s="600"/>
      <c r="B31" s="58" t="s">
        <v>379</v>
      </c>
      <c r="C31" s="221">
        <v>43694</v>
      </c>
      <c r="D31" s="221">
        <v>43754</v>
      </c>
      <c r="E31" s="325">
        <v>138</v>
      </c>
      <c r="F31" s="598">
        <v>1113</v>
      </c>
      <c r="G31" s="600"/>
      <c r="H31" s="58" t="s">
        <v>38</v>
      </c>
      <c r="I31" s="221">
        <v>43363</v>
      </c>
      <c r="J31" s="221">
        <v>43423</v>
      </c>
      <c r="K31" s="325">
        <v>1</v>
      </c>
    </row>
    <row r="32" spans="1:11" ht="14.25">
      <c r="A32" s="599"/>
      <c r="B32" s="58" t="s">
        <v>379</v>
      </c>
      <c r="C32" s="221">
        <v>43694</v>
      </c>
      <c r="D32" s="221">
        <v>43754</v>
      </c>
      <c r="E32" s="325">
        <v>975</v>
      </c>
      <c r="F32" s="599"/>
      <c r="G32" s="600"/>
      <c r="H32" s="58" t="s">
        <v>25</v>
      </c>
      <c r="I32" s="221">
        <v>43483</v>
      </c>
      <c r="J32" s="221">
        <v>43563</v>
      </c>
      <c r="K32" s="325">
        <v>1165</v>
      </c>
    </row>
    <row r="33" spans="1:11" ht="14.25">
      <c r="A33" s="588" t="s">
        <v>133</v>
      </c>
      <c r="B33" s="58" t="s">
        <v>109</v>
      </c>
      <c r="C33" s="221">
        <v>43704</v>
      </c>
      <c r="D33" s="221">
        <v>43825</v>
      </c>
      <c r="E33" s="325">
        <v>48</v>
      </c>
      <c r="F33" s="326">
        <v>48</v>
      </c>
      <c r="G33" s="600"/>
      <c r="H33" s="58" t="s">
        <v>360</v>
      </c>
      <c r="I33" s="221">
        <v>43704</v>
      </c>
      <c r="J33" s="221">
        <v>43784</v>
      </c>
      <c r="K33" s="325">
        <v>287</v>
      </c>
    </row>
    <row r="34" spans="1:11" ht="14.25">
      <c r="A34" s="601"/>
      <c r="B34" s="58" t="s">
        <v>104</v>
      </c>
      <c r="C34" s="221">
        <v>43704</v>
      </c>
      <c r="D34" s="221">
        <v>43825</v>
      </c>
      <c r="E34" s="326">
        <v>148</v>
      </c>
      <c r="F34" s="326">
        <v>148</v>
      </c>
      <c r="G34" s="600"/>
      <c r="H34" s="58" t="s">
        <v>42</v>
      </c>
      <c r="I34" s="221">
        <v>43101</v>
      </c>
      <c r="J34" s="221">
        <v>44196</v>
      </c>
      <c r="K34" s="325">
        <v>109</v>
      </c>
    </row>
    <row r="35" spans="1:11" ht="14.25">
      <c r="A35" s="601"/>
      <c r="B35" s="58" t="s">
        <v>407</v>
      </c>
      <c r="C35" s="221">
        <v>43702</v>
      </c>
      <c r="D35" s="221">
        <f>C35+60</f>
        <v>43762</v>
      </c>
      <c r="E35" s="325">
        <v>28</v>
      </c>
      <c r="F35" s="325">
        <v>28</v>
      </c>
      <c r="G35" s="600"/>
      <c r="H35" s="58" t="s">
        <v>50</v>
      </c>
      <c r="I35" s="221">
        <v>42764</v>
      </c>
      <c r="J35" s="221">
        <v>43859</v>
      </c>
      <c r="K35" s="325">
        <v>13</v>
      </c>
    </row>
    <row r="36" spans="1:11" ht="14.25">
      <c r="A36" s="601"/>
      <c r="B36" s="322" t="s">
        <v>400</v>
      </c>
      <c r="C36" s="221">
        <v>43704</v>
      </c>
      <c r="D36" s="221">
        <v>43825</v>
      </c>
      <c r="E36" s="325">
        <v>132</v>
      </c>
      <c r="F36" s="326">
        <v>132</v>
      </c>
      <c r="G36" s="600"/>
      <c r="H36" s="58" t="s">
        <v>51</v>
      </c>
      <c r="I36" s="221">
        <v>42359</v>
      </c>
      <c r="J36" s="221">
        <v>44184</v>
      </c>
      <c r="K36" s="325">
        <v>13</v>
      </c>
    </row>
    <row r="37" spans="1:11" ht="14.25">
      <c r="A37" s="601"/>
      <c r="B37" s="306" t="s">
        <v>406</v>
      </c>
      <c r="C37" s="221">
        <v>43705</v>
      </c>
      <c r="D37" s="330">
        <f>C37+120</f>
        <v>43825</v>
      </c>
      <c r="E37" s="326">
        <v>98</v>
      </c>
      <c r="F37" s="326">
        <v>98</v>
      </c>
      <c r="G37" s="600"/>
      <c r="H37" s="58" t="s">
        <v>37</v>
      </c>
      <c r="I37" s="221">
        <v>42781</v>
      </c>
      <c r="J37" s="221">
        <v>44606</v>
      </c>
      <c r="K37" s="325">
        <v>1</v>
      </c>
    </row>
    <row r="38" spans="1:11" ht="14.25">
      <c r="A38" s="589"/>
      <c r="B38" s="50"/>
      <c r="C38" s="50"/>
      <c r="D38" s="50"/>
      <c r="E38" s="324"/>
      <c r="F38" s="324"/>
      <c r="G38" s="600"/>
      <c r="H38" s="58" t="s">
        <v>36</v>
      </c>
      <c r="I38" s="221">
        <v>43316</v>
      </c>
      <c r="J38" s="221">
        <v>44411</v>
      </c>
      <c r="K38" s="325">
        <v>21</v>
      </c>
    </row>
    <row r="39" spans="1:11" ht="14.25">
      <c r="A39" s="50"/>
      <c r="B39" s="50"/>
      <c r="C39" s="187"/>
      <c r="D39" s="187"/>
      <c r="E39" s="323"/>
      <c r="F39" s="323"/>
      <c r="G39" s="600"/>
      <c r="H39" s="58" t="s">
        <v>260</v>
      </c>
      <c r="I39" s="221">
        <v>43681</v>
      </c>
      <c r="J39" s="221">
        <v>43761</v>
      </c>
      <c r="K39" s="325">
        <v>341</v>
      </c>
    </row>
    <row r="40" spans="1:11" ht="14.25">
      <c r="A40" s="50"/>
      <c r="B40" s="50"/>
      <c r="C40" s="187"/>
      <c r="D40" s="187"/>
      <c r="E40" s="323"/>
      <c r="F40" s="323"/>
      <c r="G40" s="600"/>
      <c r="H40" s="58" t="s">
        <v>48</v>
      </c>
      <c r="I40" s="221">
        <v>42764</v>
      </c>
      <c r="J40" s="221">
        <v>43859</v>
      </c>
      <c r="K40" s="325">
        <v>26</v>
      </c>
    </row>
    <row r="41" spans="1:11" ht="14.25">
      <c r="A41" s="50"/>
      <c r="B41" s="50"/>
      <c r="C41" s="187"/>
      <c r="D41" s="187"/>
      <c r="E41" s="323"/>
      <c r="F41" s="323"/>
      <c r="G41" s="600"/>
      <c r="H41" s="58" t="s">
        <v>47</v>
      </c>
      <c r="I41" s="221">
        <v>43074</v>
      </c>
      <c r="J41" s="221">
        <v>44169</v>
      </c>
      <c r="K41" s="325">
        <v>29</v>
      </c>
    </row>
    <row r="42" spans="1:11" ht="14.25">
      <c r="A42" s="50"/>
      <c r="B42" s="50"/>
      <c r="C42" s="50"/>
      <c r="D42" s="50"/>
      <c r="E42" s="324"/>
      <c r="F42" s="324"/>
      <c r="G42" s="600"/>
      <c r="H42" s="58" t="s">
        <v>43</v>
      </c>
      <c r="I42" s="221">
        <v>42948</v>
      </c>
      <c r="J42" s="221">
        <v>44043</v>
      </c>
      <c r="K42" s="325">
        <v>6</v>
      </c>
    </row>
    <row r="43" spans="1:11" ht="14.25">
      <c r="A43" s="50"/>
      <c r="B43" s="50"/>
      <c r="C43" s="50"/>
      <c r="D43" s="50"/>
      <c r="E43" s="324"/>
      <c r="F43" s="324"/>
      <c r="G43" s="600"/>
      <c r="H43" s="58" t="s">
        <v>352</v>
      </c>
      <c r="I43" s="221">
        <v>43698</v>
      </c>
      <c r="J43" s="221">
        <v>43778</v>
      </c>
      <c r="K43" s="325">
        <v>384</v>
      </c>
    </row>
    <row r="44" spans="1:11" ht="14.25">
      <c r="A44" s="50"/>
      <c r="B44" s="50"/>
      <c r="C44" s="50"/>
      <c r="D44" s="50"/>
      <c r="E44" s="324"/>
      <c r="F44" s="324"/>
      <c r="G44" s="600"/>
      <c r="H44" s="58" t="s">
        <v>24</v>
      </c>
      <c r="I44" s="221">
        <v>43701</v>
      </c>
      <c r="J44" s="221">
        <v>43781</v>
      </c>
      <c r="K44" s="325">
        <v>1795</v>
      </c>
    </row>
    <row r="45" spans="1:11" ht="14.25">
      <c r="A45" s="50"/>
      <c r="B45" s="50"/>
      <c r="C45" s="50"/>
      <c r="D45" s="50"/>
      <c r="E45" s="324"/>
      <c r="F45" s="324"/>
      <c r="G45" s="599"/>
      <c r="H45" s="58" t="s">
        <v>28</v>
      </c>
      <c r="I45" s="221">
        <v>43366</v>
      </c>
      <c r="J45" s="221">
        <v>43367</v>
      </c>
      <c r="K45" s="325">
        <v>132</v>
      </c>
    </row>
  </sheetData>
  <sortState ref="A2:G83">
    <sortCondition ref="B2:B83"/>
  </sortState>
  <mergeCells count="13">
    <mergeCell ref="F25:F30"/>
    <mergeCell ref="F31:F32"/>
    <mergeCell ref="A1:K1"/>
    <mergeCell ref="A33:A38"/>
    <mergeCell ref="F7:F8"/>
    <mergeCell ref="A25:A32"/>
    <mergeCell ref="G3:G45"/>
    <mergeCell ref="A3:A24"/>
    <mergeCell ref="F11:F13"/>
    <mergeCell ref="F15:F16"/>
    <mergeCell ref="F18:F20"/>
    <mergeCell ref="F3:F4"/>
    <mergeCell ref="F22:F23"/>
  </mergeCells>
  <phoneticPr fontId="1" type="noConversion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sqref="A1:K1"/>
    </sheetView>
  </sheetViews>
  <sheetFormatPr defaultRowHeight="13.5"/>
  <cols>
    <col min="1" max="1" width="5" style="38" bestFit="1" customWidth="1"/>
    <col min="2" max="2" width="41.5" style="38" customWidth="1"/>
    <col min="3" max="3" width="10.375" customWidth="1"/>
    <col min="4" max="4" width="11.625" bestFit="1" customWidth="1"/>
    <col min="5" max="5" width="6.375" style="38" customWidth="1"/>
    <col min="6" max="6" width="6.875" style="38" customWidth="1"/>
    <col min="7" max="7" width="6" bestFit="1" customWidth="1"/>
    <col min="8" max="8" width="22.125" customWidth="1"/>
    <col min="11" max="11" width="9" style="38"/>
  </cols>
  <sheetData>
    <row r="1" spans="1:11">
      <c r="A1" s="533" t="s">
        <v>408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4.25">
      <c r="A2" s="14" t="s">
        <v>75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141</v>
      </c>
      <c r="G2" s="14" t="s">
        <v>75</v>
      </c>
      <c r="H2" s="14" t="s">
        <v>1</v>
      </c>
      <c r="I2" s="14" t="s">
        <v>2</v>
      </c>
      <c r="J2" s="14" t="s">
        <v>3</v>
      </c>
      <c r="K2" s="14" t="s">
        <v>283</v>
      </c>
    </row>
    <row r="3" spans="1:11" ht="14.25">
      <c r="A3" s="598"/>
      <c r="B3" s="58" t="s">
        <v>10</v>
      </c>
      <c r="C3" s="221">
        <v>43703</v>
      </c>
      <c r="D3" s="221">
        <v>43733</v>
      </c>
      <c r="E3" s="328">
        <v>132</v>
      </c>
      <c r="F3" s="328">
        <v>132</v>
      </c>
      <c r="G3" s="598" t="s">
        <v>54</v>
      </c>
      <c r="H3" s="58" t="s">
        <v>15</v>
      </c>
      <c r="I3" s="221">
        <v>43333</v>
      </c>
      <c r="J3" s="221">
        <v>43413</v>
      </c>
      <c r="K3" s="328">
        <v>985</v>
      </c>
    </row>
    <row r="4" spans="1:11" ht="14.25">
      <c r="A4" s="600"/>
      <c r="B4" s="58" t="s">
        <v>21</v>
      </c>
      <c r="C4" s="221">
        <v>43677</v>
      </c>
      <c r="D4" s="221">
        <v>43767</v>
      </c>
      <c r="E4" s="328">
        <v>71</v>
      </c>
      <c r="F4" s="598">
        <v>149</v>
      </c>
      <c r="G4" s="600"/>
      <c r="H4" s="58" t="s">
        <v>18</v>
      </c>
      <c r="I4" s="221">
        <v>43333</v>
      </c>
      <c r="J4" s="221">
        <v>43413</v>
      </c>
      <c r="K4" s="328">
        <v>856</v>
      </c>
    </row>
    <row r="5" spans="1:11" ht="14.25">
      <c r="A5" s="600"/>
      <c r="B5" s="58" t="s">
        <v>21</v>
      </c>
      <c r="C5" s="221">
        <v>43667</v>
      </c>
      <c r="D5" s="221">
        <v>43757</v>
      </c>
      <c r="E5" s="328">
        <v>78</v>
      </c>
      <c r="F5" s="599"/>
      <c r="G5" s="600"/>
      <c r="H5" s="58" t="s">
        <v>32</v>
      </c>
      <c r="I5" s="221">
        <v>43427</v>
      </c>
      <c r="J5" s="221">
        <v>43507</v>
      </c>
      <c r="K5" s="328">
        <v>141</v>
      </c>
    </row>
    <row r="6" spans="1:11" ht="14.25">
      <c r="A6" s="600"/>
      <c r="B6" s="58" t="s">
        <v>8</v>
      </c>
      <c r="C6" s="221">
        <v>43702</v>
      </c>
      <c r="D6" s="221">
        <v>43762</v>
      </c>
      <c r="E6" s="328">
        <v>73</v>
      </c>
      <c r="F6" s="598">
        <v>86</v>
      </c>
      <c r="G6" s="600"/>
      <c r="H6" s="58" t="s">
        <v>354</v>
      </c>
      <c r="I6" s="221">
        <v>43698</v>
      </c>
      <c r="J6" s="221">
        <v>43778</v>
      </c>
      <c r="K6" s="328">
        <v>252</v>
      </c>
    </row>
    <row r="7" spans="1:11" ht="14.25">
      <c r="A7" s="600"/>
      <c r="B7" s="58" t="s">
        <v>8</v>
      </c>
      <c r="C7" s="221">
        <v>43702</v>
      </c>
      <c r="D7" s="221">
        <v>43762</v>
      </c>
      <c r="E7" s="328">
        <v>13</v>
      </c>
      <c r="F7" s="599"/>
      <c r="G7" s="600"/>
      <c r="H7" s="58" t="s">
        <v>38</v>
      </c>
      <c r="I7" s="221">
        <v>43363</v>
      </c>
      <c r="J7" s="221">
        <v>43423</v>
      </c>
      <c r="K7" s="328">
        <v>1</v>
      </c>
    </row>
    <row r="8" spans="1:11" ht="14.25">
      <c r="A8" s="600"/>
      <c r="B8" s="58" t="s">
        <v>7</v>
      </c>
      <c r="C8" s="221">
        <v>43701</v>
      </c>
      <c r="D8" s="221">
        <v>43761</v>
      </c>
      <c r="E8" s="328">
        <v>29</v>
      </c>
      <c r="F8" s="307">
        <v>29</v>
      </c>
      <c r="G8" s="600"/>
      <c r="H8" s="58" t="s">
        <v>25</v>
      </c>
      <c r="I8" s="221">
        <v>43483</v>
      </c>
      <c r="J8" s="221">
        <v>43563</v>
      </c>
      <c r="K8" s="328">
        <v>1156</v>
      </c>
    </row>
    <row r="9" spans="1:11" ht="14.25">
      <c r="A9" s="600"/>
      <c r="B9" s="58" t="s">
        <v>17</v>
      </c>
      <c r="C9" s="221">
        <v>43702</v>
      </c>
      <c r="D9" s="221">
        <v>43762</v>
      </c>
      <c r="E9" s="328">
        <v>2</v>
      </c>
      <c r="F9" s="328">
        <v>2</v>
      </c>
      <c r="G9" s="600"/>
      <c r="H9" s="58" t="s">
        <v>360</v>
      </c>
      <c r="I9" s="221">
        <v>43704</v>
      </c>
      <c r="J9" s="221">
        <v>43784</v>
      </c>
      <c r="K9" s="328">
        <v>281</v>
      </c>
    </row>
    <row r="10" spans="1:11" ht="14.25">
      <c r="A10" s="600"/>
      <c r="B10" s="58" t="s">
        <v>16</v>
      </c>
      <c r="C10" s="221">
        <v>43698</v>
      </c>
      <c r="D10" s="221">
        <v>43733</v>
      </c>
      <c r="E10" s="328">
        <v>2</v>
      </c>
      <c r="F10" s="328">
        <v>2</v>
      </c>
      <c r="G10" s="600"/>
      <c r="H10" s="58" t="s">
        <v>42</v>
      </c>
      <c r="I10" s="221">
        <v>43101</v>
      </c>
      <c r="J10" s="221">
        <v>44196</v>
      </c>
      <c r="K10" s="328">
        <v>109</v>
      </c>
    </row>
    <row r="11" spans="1:11" ht="14.25">
      <c r="A11" s="600"/>
      <c r="B11" s="58" t="s">
        <v>11</v>
      </c>
      <c r="C11" s="221">
        <v>43702</v>
      </c>
      <c r="D11" s="221">
        <v>43762</v>
      </c>
      <c r="E11" s="328">
        <v>28</v>
      </c>
      <c r="F11" s="598">
        <v>29</v>
      </c>
      <c r="G11" s="600"/>
      <c r="H11" s="58" t="s">
        <v>50</v>
      </c>
      <c r="I11" s="221">
        <v>42764</v>
      </c>
      <c r="J11" s="221">
        <v>43859</v>
      </c>
      <c r="K11" s="328">
        <v>13</v>
      </c>
    </row>
    <row r="12" spans="1:11" ht="14.25">
      <c r="A12" s="600"/>
      <c r="B12" s="58" t="s">
        <v>11</v>
      </c>
      <c r="C12" s="221">
        <v>43685</v>
      </c>
      <c r="D12" s="221">
        <v>43745</v>
      </c>
      <c r="E12" s="328">
        <v>1</v>
      </c>
      <c r="F12" s="599"/>
      <c r="G12" s="600"/>
      <c r="H12" s="58" t="s">
        <v>51</v>
      </c>
      <c r="I12" s="221">
        <v>42359</v>
      </c>
      <c r="J12" s="221">
        <v>44184</v>
      </c>
      <c r="K12" s="328">
        <v>13</v>
      </c>
    </row>
    <row r="13" spans="1:11" ht="14.25">
      <c r="A13" s="600"/>
      <c r="B13" s="58" t="s">
        <v>112</v>
      </c>
      <c r="C13" s="221">
        <v>43630</v>
      </c>
      <c r="D13" s="221">
        <v>43750</v>
      </c>
      <c r="E13" s="328">
        <v>35</v>
      </c>
      <c r="F13" s="598">
        <v>86</v>
      </c>
      <c r="G13" s="600"/>
      <c r="H13" s="58" t="s">
        <v>37</v>
      </c>
      <c r="I13" s="221">
        <v>42781</v>
      </c>
      <c r="J13" s="221">
        <v>44606</v>
      </c>
      <c r="K13" s="328">
        <v>1</v>
      </c>
    </row>
    <row r="14" spans="1:11" ht="14.25">
      <c r="A14" s="600"/>
      <c r="B14" s="58" t="s">
        <v>112</v>
      </c>
      <c r="C14" s="221">
        <v>43696</v>
      </c>
      <c r="D14" s="221">
        <v>43816</v>
      </c>
      <c r="E14" s="328">
        <v>2</v>
      </c>
      <c r="F14" s="600"/>
      <c r="G14" s="600"/>
      <c r="H14" s="58" t="s">
        <v>36</v>
      </c>
      <c r="I14" s="221">
        <v>43316</v>
      </c>
      <c r="J14" s="221">
        <v>44411</v>
      </c>
      <c r="K14" s="328">
        <v>21</v>
      </c>
    </row>
    <row r="15" spans="1:11" ht="14.25">
      <c r="A15" s="600"/>
      <c r="B15" s="58" t="s">
        <v>112</v>
      </c>
      <c r="C15" s="221">
        <v>43641</v>
      </c>
      <c r="D15" s="221">
        <v>43761</v>
      </c>
      <c r="E15" s="328">
        <v>49</v>
      </c>
      <c r="F15" s="599"/>
      <c r="G15" s="600"/>
      <c r="H15" s="58" t="s">
        <v>260</v>
      </c>
      <c r="I15" s="221">
        <v>43681</v>
      </c>
      <c r="J15" s="221">
        <v>43761</v>
      </c>
      <c r="K15" s="328">
        <v>318</v>
      </c>
    </row>
    <row r="16" spans="1:11" ht="14.25">
      <c r="A16" s="600"/>
      <c r="B16" s="58" t="s">
        <v>104</v>
      </c>
      <c r="C16" s="221">
        <v>43704</v>
      </c>
      <c r="D16" s="221">
        <v>43824</v>
      </c>
      <c r="E16" s="328">
        <v>98</v>
      </c>
      <c r="F16" s="328">
        <v>97</v>
      </c>
      <c r="G16" s="600"/>
      <c r="H16" s="58" t="s">
        <v>48</v>
      </c>
      <c r="I16" s="221">
        <v>42764</v>
      </c>
      <c r="J16" s="221">
        <v>43859</v>
      </c>
      <c r="K16" s="328">
        <v>26</v>
      </c>
    </row>
    <row r="17" spans="1:11" ht="14.25">
      <c r="A17" s="600"/>
      <c r="B17" s="58" t="s">
        <v>113</v>
      </c>
      <c r="C17" s="221">
        <v>43696</v>
      </c>
      <c r="D17" s="221">
        <v>43816</v>
      </c>
      <c r="E17" s="328">
        <v>45</v>
      </c>
      <c r="F17" s="598">
        <v>97</v>
      </c>
      <c r="G17" s="600"/>
      <c r="H17" s="58" t="s">
        <v>47</v>
      </c>
      <c r="I17" s="221">
        <v>43074</v>
      </c>
      <c r="J17" s="221">
        <v>44169</v>
      </c>
      <c r="K17" s="328">
        <v>29</v>
      </c>
    </row>
    <row r="18" spans="1:11" ht="14.25">
      <c r="A18" s="600"/>
      <c r="B18" s="58" t="s">
        <v>113</v>
      </c>
      <c r="C18" s="221">
        <v>43657</v>
      </c>
      <c r="D18" s="221">
        <v>43777</v>
      </c>
      <c r="E18" s="328">
        <v>52</v>
      </c>
      <c r="F18" s="599"/>
      <c r="G18" s="600"/>
      <c r="H18" s="58" t="s">
        <v>43</v>
      </c>
      <c r="I18" s="221">
        <v>42948</v>
      </c>
      <c r="J18" s="221">
        <v>44043</v>
      </c>
      <c r="K18" s="328">
        <v>6</v>
      </c>
    </row>
    <row r="19" spans="1:11" ht="14.25">
      <c r="A19" s="600"/>
      <c r="B19" s="58" t="s">
        <v>109</v>
      </c>
      <c r="C19" s="221">
        <v>43704</v>
      </c>
      <c r="D19" s="221">
        <v>43824</v>
      </c>
      <c r="E19" s="328">
        <v>48</v>
      </c>
      <c r="F19" s="598">
        <v>61</v>
      </c>
      <c r="G19" s="600"/>
      <c r="H19" s="58" t="s">
        <v>352</v>
      </c>
      <c r="I19" s="221">
        <v>43698</v>
      </c>
      <c r="J19" s="221">
        <v>43778</v>
      </c>
      <c r="K19" s="328">
        <v>367</v>
      </c>
    </row>
    <row r="20" spans="1:11" ht="14.25">
      <c r="A20" s="600"/>
      <c r="B20" s="58" t="s">
        <v>109</v>
      </c>
      <c r="C20" s="221">
        <v>43702</v>
      </c>
      <c r="D20" s="221">
        <v>43822</v>
      </c>
      <c r="E20" s="328">
        <v>13</v>
      </c>
      <c r="F20" s="599"/>
      <c r="G20" s="600"/>
      <c r="H20" s="58" t="s">
        <v>24</v>
      </c>
      <c r="I20" s="221">
        <v>43701</v>
      </c>
      <c r="J20" s="221">
        <v>43781</v>
      </c>
      <c r="K20" s="328">
        <v>1795</v>
      </c>
    </row>
    <row r="21" spans="1:11" ht="14.25">
      <c r="A21" s="600"/>
      <c r="B21" s="58" t="s">
        <v>111</v>
      </c>
      <c r="C21" s="221">
        <v>43696</v>
      </c>
      <c r="D21" s="221">
        <v>43816</v>
      </c>
      <c r="E21" s="328">
        <v>18</v>
      </c>
      <c r="F21" s="598">
        <v>138</v>
      </c>
      <c r="G21" s="600"/>
      <c r="H21" s="58" t="s">
        <v>28</v>
      </c>
      <c r="I21" s="221">
        <v>43366</v>
      </c>
      <c r="J21" s="221">
        <v>43367</v>
      </c>
      <c r="K21" s="328">
        <v>132</v>
      </c>
    </row>
    <row r="22" spans="1:11" ht="14.25">
      <c r="A22" s="600"/>
      <c r="B22" s="58" t="s">
        <v>111</v>
      </c>
      <c r="C22" s="221">
        <v>43688</v>
      </c>
      <c r="D22" s="221">
        <v>43808</v>
      </c>
      <c r="E22" s="328">
        <v>89</v>
      </c>
      <c r="F22" s="600"/>
      <c r="G22" s="600"/>
      <c r="H22" s="58" t="s">
        <v>149</v>
      </c>
      <c r="I22" s="221">
        <v>43572</v>
      </c>
      <c r="J22" s="221">
        <v>43937</v>
      </c>
      <c r="K22" s="328">
        <v>254</v>
      </c>
    </row>
    <row r="23" spans="1:11" ht="14.25">
      <c r="A23" s="600"/>
      <c r="B23" s="58" t="s">
        <v>111</v>
      </c>
      <c r="C23" s="221">
        <v>43629</v>
      </c>
      <c r="D23" s="221">
        <v>43749</v>
      </c>
      <c r="E23" s="328">
        <v>31</v>
      </c>
      <c r="F23" s="599"/>
      <c r="G23" s="600"/>
      <c r="H23" s="58" t="s">
        <v>347</v>
      </c>
      <c r="I23" s="221">
        <v>43657</v>
      </c>
      <c r="J23" s="221">
        <v>43737</v>
      </c>
      <c r="K23" s="328">
        <v>1547</v>
      </c>
    </row>
    <row r="24" spans="1:11" ht="14.25">
      <c r="A24" s="600"/>
      <c r="B24" s="58" t="s">
        <v>110</v>
      </c>
      <c r="C24" s="221">
        <v>43702</v>
      </c>
      <c r="D24" s="221">
        <v>43822</v>
      </c>
      <c r="E24" s="328">
        <v>66</v>
      </c>
      <c r="F24" s="328">
        <v>66</v>
      </c>
      <c r="G24" s="600"/>
      <c r="H24" s="58" t="s">
        <v>13</v>
      </c>
      <c r="I24" s="221">
        <v>43606</v>
      </c>
      <c r="J24" s="221">
        <v>43971</v>
      </c>
      <c r="K24" s="328">
        <v>335</v>
      </c>
    </row>
    <row r="25" spans="1:11" ht="14.25">
      <c r="A25" s="600"/>
      <c r="B25" s="58" t="s">
        <v>101</v>
      </c>
      <c r="C25" s="221">
        <v>43691</v>
      </c>
      <c r="D25" s="221">
        <v>43811</v>
      </c>
      <c r="E25" s="328">
        <v>46</v>
      </c>
      <c r="F25" s="598">
        <v>82</v>
      </c>
      <c r="G25" s="600"/>
      <c r="H25" s="58" t="s">
        <v>20</v>
      </c>
      <c r="I25" s="221">
        <v>43619</v>
      </c>
      <c r="J25" s="221">
        <v>43699</v>
      </c>
      <c r="K25" s="328">
        <v>335</v>
      </c>
    </row>
    <row r="26" spans="1:11" ht="14.25">
      <c r="A26" s="600"/>
      <c r="B26" s="58" t="s">
        <v>101</v>
      </c>
      <c r="C26" s="221">
        <v>43658</v>
      </c>
      <c r="D26" s="221">
        <v>43778</v>
      </c>
      <c r="E26" s="328">
        <v>36</v>
      </c>
      <c r="F26" s="599"/>
      <c r="G26" s="600"/>
      <c r="H26" s="58" t="s">
        <v>22</v>
      </c>
      <c r="I26" s="221">
        <v>43483</v>
      </c>
      <c r="J26" s="221">
        <v>43563</v>
      </c>
      <c r="K26" s="328">
        <v>1156</v>
      </c>
    </row>
    <row r="27" spans="1:11" ht="14.25">
      <c r="A27" s="600"/>
      <c r="B27" s="58" t="s">
        <v>103</v>
      </c>
      <c r="C27" s="221">
        <v>43691</v>
      </c>
      <c r="D27" s="221">
        <v>43811</v>
      </c>
      <c r="E27" s="328">
        <v>9</v>
      </c>
      <c r="F27" s="328">
        <v>9</v>
      </c>
      <c r="G27" s="600"/>
      <c r="H27" s="58" t="s">
        <v>46</v>
      </c>
      <c r="I27" s="221">
        <v>43213</v>
      </c>
      <c r="J27" s="221">
        <v>43573</v>
      </c>
      <c r="K27" s="328">
        <v>140</v>
      </c>
    </row>
    <row r="28" spans="1:11" ht="14.25">
      <c r="A28" s="600"/>
      <c r="B28" s="58" t="s">
        <v>393</v>
      </c>
      <c r="C28" s="221">
        <v>43683</v>
      </c>
      <c r="D28" s="221">
        <v>43743</v>
      </c>
      <c r="E28" s="328">
        <v>2567</v>
      </c>
      <c r="F28" s="598">
        <v>7413</v>
      </c>
      <c r="G28" s="600"/>
      <c r="H28" s="58" t="s">
        <v>45</v>
      </c>
      <c r="I28" s="221">
        <v>42764</v>
      </c>
      <c r="J28" s="221">
        <v>43859</v>
      </c>
      <c r="K28" s="328">
        <v>159</v>
      </c>
    </row>
    <row r="29" spans="1:11" ht="14.25">
      <c r="A29" s="600"/>
      <c r="B29" s="58" t="s">
        <v>393</v>
      </c>
      <c r="C29" s="221">
        <v>43694</v>
      </c>
      <c r="D29" s="221">
        <v>43754</v>
      </c>
      <c r="E29" s="328">
        <v>2139</v>
      </c>
      <c r="F29" s="600"/>
      <c r="G29" s="600"/>
      <c r="H29" s="58" t="s">
        <v>353</v>
      </c>
      <c r="I29" s="221">
        <v>43698</v>
      </c>
      <c r="J29" s="221">
        <v>43778</v>
      </c>
      <c r="K29" s="328">
        <v>199</v>
      </c>
    </row>
    <row r="30" spans="1:11" ht="14.25">
      <c r="A30" s="600"/>
      <c r="B30" s="58" t="s">
        <v>393</v>
      </c>
      <c r="C30" s="221">
        <v>43694</v>
      </c>
      <c r="D30" s="221">
        <v>43754</v>
      </c>
      <c r="E30" s="328">
        <v>2069</v>
      </c>
      <c r="F30" s="600"/>
      <c r="G30" s="600"/>
      <c r="H30" s="58" t="s">
        <v>49</v>
      </c>
      <c r="I30" s="221">
        <v>42777</v>
      </c>
      <c r="J30" s="221">
        <v>44602</v>
      </c>
      <c r="K30" s="328">
        <v>256</v>
      </c>
    </row>
    <row r="31" spans="1:11" ht="14.25">
      <c r="A31" s="600"/>
      <c r="B31" s="58" t="s">
        <v>393</v>
      </c>
      <c r="C31" s="221">
        <v>43683</v>
      </c>
      <c r="D31" s="221">
        <v>43743</v>
      </c>
      <c r="E31" s="328">
        <v>637</v>
      </c>
      <c r="F31" s="600"/>
      <c r="G31" s="600"/>
      <c r="H31" s="58" t="s">
        <v>30</v>
      </c>
      <c r="I31" s="221">
        <v>43298</v>
      </c>
      <c r="J31" s="221">
        <v>43478</v>
      </c>
      <c r="K31" s="328">
        <v>85</v>
      </c>
    </row>
    <row r="32" spans="1:11" ht="14.25">
      <c r="A32" s="600"/>
      <c r="B32" s="58" t="s">
        <v>393</v>
      </c>
      <c r="C32" s="221">
        <v>43694</v>
      </c>
      <c r="D32" s="221">
        <v>43754</v>
      </c>
      <c r="E32" s="328">
        <v>1</v>
      </c>
      <c r="F32" s="599"/>
      <c r="G32" s="600"/>
      <c r="H32" s="58" t="s">
        <v>40</v>
      </c>
      <c r="I32" s="221">
        <v>43312</v>
      </c>
      <c r="J32" s="221">
        <v>43392</v>
      </c>
      <c r="K32" s="328">
        <v>298</v>
      </c>
    </row>
    <row r="33" spans="1:11" ht="14.25">
      <c r="A33" s="599"/>
      <c r="B33" s="58" t="s">
        <v>379</v>
      </c>
      <c r="C33" s="221">
        <v>43694</v>
      </c>
      <c r="D33" s="221">
        <v>43754</v>
      </c>
      <c r="E33" s="328">
        <v>826</v>
      </c>
      <c r="F33" s="328">
        <v>826</v>
      </c>
      <c r="G33" s="600"/>
      <c r="H33" s="58" t="s">
        <v>41</v>
      </c>
      <c r="I33" s="221">
        <v>43312</v>
      </c>
      <c r="J33" s="221">
        <v>43392</v>
      </c>
      <c r="K33" s="328">
        <v>296</v>
      </c>
    </row>
    <row r="34" spans="1:11" ht="14.25">
      <c r="A34" s="588" t="s">
        <v>82</v>
      </c>
      <c r="B34" s="58" t="s">
        <v>279</v>
      </c>
      <c r="C34" s="221">
        <v>43705</v>
      </c>
      <c r="D34" s="330">
        <f t="shared" ref="D34:D39" si="0">C34+120</f>
        <v>43825</v>
      </c>
      <c r="E34" s="329">
        <v>100</v>
      </c>
      <c r="F34" s="329">
        <v>100</v>
      </c>
      <c r="G34" s="600"/>
      <c r="H34" s="58" t="s">
        <v>23</v>
      </c>
      <c r="I34" s="221">
        <v>43616</v>
      </c>
      <c r="J34" s="221">
        <v>44711</v>
      </c>
      <c r="K34" s="328">
        <v>1003</v>
      </c>
    </row>
    <row r="35" spans="1:11" ht="14.25">
      <c r="A35" s="601"/>
      <c r="B35" s="58" t="s">
        <v>103</v>
      </c>
      <c r="C35" s="221">
        <v>43705</v>
      </c>
      <c r="D35" s="330">
        <f t="shared" si="0"/>
        <v>43825</v>
      </c>
      <c r="E35" s="329">
        <v>98</v>
      </c>
      <c r="F35" s="329">
        <v>98</v>
      </c>
      <c r="G35" s="600"/>
      <c r="H35" s="58" t="s">
        <v>312</v>
      </c>
      <c r="I35" s="221">
        <v>43698</v>
      </c>
      <c r="J35" s="221">
        <v>44428</v>
      </c>
      <c r="K35" s="328">
        <v>46</v>
      </c>
    </row>
    <row r="36" spans="1:11" ht="14.25">
      <c r="A36" s="601"/>
      <c r="B36" s="58" t="s">
        <v>280</v>
      </c>
      <c r="C36" s="221">
        <v>43705</v>
      </c>
      <c r="D36" s="330">
        <f t="shared" si="0"/>
        <v>43825</v>
      </c>
      <c r="E36" s="329">
        <v>100</v>
      </c>
      <c r="F36" s="329">
        <v>100</v>
      </c>
      <c r="G36" s="600"/>
      <c r="H36" s="58" t="s">
        <v>33</v>
      </c>
      <c r="I36" s="221">
        <v>43349</v>
      </c>
      <c r="J36" s="221">
        <v>44444</v>
      </c>
      <c r="K36" s="328">
        <v>29</v>
      </c>
    </row>
    <row r="37" spans="1:11" ht="14.25">
      <c r="A37" s="601"/>
      <c r="B37" s="58" t="s">
        <v>110</v>
      </c>
      <c r="C37" s="221">
        <v>43706</v>
      </c>
      <c r="D37" s="330">
        <f t="shared" si="0"/>
        <v>43826</v>
      </c>
      <c r="E37" s="329">
        <v>19</v>
      </c>
      <c r="F37" s="329">
        <v>19</v>
      </c>
      <c r="G37" s="600"/>
      <c r="H37" s="58" t="s">
        <v>35</v>
      </c>
      <c r="I37" s="221">
        <v>43326</v>
      </c>
      <c r="J37" s="221">
        <v>44421</v>
      </c>
      <c r="K37" s="328">
        <v>26</v>
      </c>
    </row>
    <row r="38" spans="1:11" ht="14.25">
      <c r="A38" s="601"/>
      <c r="B38" s="58" t="s">
        <v>109</v>
      </c>
      <c r="C38" s="221">
        <v>43706</v>
      </c>
      <c r="D38" s="330">
        <f t="shared" si="0"/>
        <v>43826</v>
      </c>
      <c r="E38" s="329">
        <v>42</v>
      </c>
      <c r="F38" s="329">
        <v>42</v>
      </c>
      <c r="G38" s="600"/>
      <c r="H38" s="58" t="s">
        <v>29</v>
      </c>
      <c r="I38" s="221">
        <v>43329</v>
      </c>
      <c r="J38" s="221">
        <v>43509</v>
      </c>
      <c r="K38" s="328">
        <v>561</v>
      </c>
    </row>
    <row r="39" spans="1:11" ht="14.25">
      <c r="A39" s="589"/>
      <c r="B39" s="58" t="s">
        <v>104</v>
      </c>
      <c r="C39" s="221">
        <v>43706</v>
      </c>
      <c r="D39" s="330">
        <f t="shared" si="0"/>
        <v>43826</v>
      </c>
      <c r="E39" s="329">
        <v>277</v>
      </c>
      <c r="F39" s="329">
        <v>277</v>
      </c>
      <c r="G39" s="600"/>
      <c r="H39" s="58" t="s">
        <v>14</v>
      </c>
      <c r="I39" s="221">
        <v>43583</v>
      </c>
      <c r="J39" s="221">
        <v>44678</v>
      </c>
      <c r="K39" s="328">
        <v>64</v>
      </c>
    </row>
    <row r="40" spans="1:11" ht="14.25">
      <c r="A40" s="327"/>
      <c r="B40" s="327"/>
      <c r="C40" s="50"/>
      <c r="D40" s="50"/>
      <c r="E40" s="327"/>
      <c r="F40" s="327"/>
      <c r="G40" s="600"/>
      <c r="H40" s="58" t="s">
        <v>281</v>
      </c>
      <c r="I40" s="221">
        <v>43703</v>
      </c>
      <c r="J40" s="221">
        <v>43883</v>
      </c>
      <c r="K40" s="328">
        <v>1</v>
      </c>
    </row>
    <row r="41" spans="1:11" ht="14.25">
      <c r="A41" s="327"/>
      <c r="B41" s="327"/>
      <c r="C41" s="50"/>
      <c r="D41" s="50"/>
      <c r="E41" s="327"/>
      <c r="F41" s="327"/>
      <c r="G41" s="600"/>
      <c r="H41" s="58" t="s">
        <v>348</v>
      </c>
      <c r="I41" s="221">
        <v>43689</v>
      </c>
      <c r="J41" s="221">
        <v>43769</v>
      </c>
      <c r="K41" s="328">
        <v>1385</v>
      </c>
    </row>
    <row r="42" spans="1:11" ht="14.25">
      <c r="A42" s="327"/>
      <c r="B42" s="327"/>
      <c r="C42" s="50"/>
      <c r="D42" s="50"/>
      <c r="E42" s="327"/>
      <c r="F42" s="327"/>
      <c r="G42" s="600"/>
      <c r="H42" s="58" t="s">
        <v>12</v>
      </c>
      <c r="I42" s="221">
        <v>43495</v>
      </c>
      <c r="J42" s="221">
        <v>43860</v>
      </c>
      <c r="K42" s="328">
        <v>495</v>
      </c>
    </row>
    <row r="43" spans="1:11" ht="14.25">
      <c r="A43" s="327"/>
      <c r="B43" s="327"/>
      <c r="C43" s="50"/>
      <c r="D43" s="50"/>
      <c r="E43" s="327"/>
      <c r="F43" s="327"/>
      <c r="G43" s="600"/>
      <c r="H43" s="58" t="s">
        <v>44</v>
      </c>
      <c r="I43" s="221">
        <v>42764</v>
      </c>
      <c r="J43" s="221">
        <v>43859</v>
      </c>
      <c r="K43" s="328">
        <v>14</v>
      </c>
    </row>
    <row r="44" spans="1:11" ht="14.25">
      <c r="A44" s="327"/>
      <c r="B44" s="327"/>
      <c r="C44" s="50"/>
      <c r="D44" s="50"/>
      <c r="E44" s="327"/>
      <c r="F44" s="327"/>
      <c r="G44" s="600"/>
      <c r="H44" s="58" t="s">
        <v>27</v>
      </c>
      <c r="I44" s="221">
        <v>43449</v>
      </c>
      <c r="J44" s="221">
        <v>43509</v>
      </c>
      <c r="K44" s="328">
        <v>33</v>
      </c>
    </row>
    <row r="45" spans="1:11" ht="14.25">
      <c r="A45" s="327"/>
      <c r="B45" s="327"/>
      <c r="C45" s="50"/>
      <c r="D45" s="50"/>
      <c r="E45" s="327"/>
      <c r="F45" s="327"/>
      <c r="G45" s="599"/>
      <c r="H45" s="58" t="s">
        <v>34</v>
      </c>
      <c r="I45" s="221">
        <v>43189</v>
      </c>
      <c r="J45" s="221">
        <v>44284</v>
      </c>
      <c r="K45" s="328">
        <v>31</v>
      </c>
    </row>
  </sheetData>
  <sortState ref="A2:G83">
    <sortCondition ref="B2:B83"/>
  </sortState>
  <mergeCells count="13">
    <mergeCell ref="A34:A39"/>
    <mergeCell ref="A1:K1"/>
    <mergeCell ref="F28:F32"/>
    <mergeCell ref="G3:G45"/>
    <mergeCell ref="A3:A33"/>
    <mergeCell ref="F4:F5"/>
    <mergeCell ref="F6:F7"/>
    <mergeCell ref="F11:F12"/>
    <mergeCell ref="F13:F15"/>
    <mergeCell ref="F17:F18"/>
    <mergeCell ref="F19:F20"/>
    <mergeCell ref="F21:F23"/>
    <mergeCell ref="F25:F26"/>
  </mergeCells>
  <phoneticPr fontId="1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L8" sqref="L8"/>
    </sheetView>
  </sheetViews>
  <sheetFormatPr defaultRowHeight="13.5"/>
  <cols>
    <col min="2" max="2" width="40.625" customWidth="1"/>
    <col min="3" max="3" width="9.125" style="38" bestFit="1" customWidth="1"/>
    <col min="4" max="4" width="9.75" style="38" bestFit="1" customWidth="1"/>
    <col min="5" max="5" width="9" style="38"/>
    <col min="6" max="6" width="9.125" style="38" bestFit="1" customWidth="1"/>
    <col min="8" max="8" width="27" customWidth="1"/>
  </cols>
  <sheetData>
    <row r="1" spans="1:11">
      <c r="A1" s="533" t="s">
        <v>416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410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138</v>
      </c>
    </row>
    <row r="3" spans="1:11" ht="14.25">
      <c r="A3" s="598" t="s">
        <v>135</v>
      </c>
      <c r="B3" s="58" t="s">
        <v>16</v>
      </c>
      <c r="C3" s="205">
        <v>43715</v>
      </c>
      <c r="D3" s="205">
        <v>43750</v>
      </c>
      <c r="E3" s="331">
        <v>25</v>
      </c>
      <c r="F3" s="598">
        <v>120</v>
      </c>
      <c r="G3" s="598" t="s">
        <v>144</v>
      </c>
      <c r="H3" s="58" t="s">
        <v>15</v>
      </c>
      <c r="I3" s="221">
        <v>43333</v>
      </c>
      <c r="J3" s="221">
        <v>43413</v>
      </c>
      <c r="K3" s="58">
        <v>948</v>
      </c>
    </row>
    <row r="4" spans="1:11" ht="14.25">
      <c r="A4" s="600"/>
      <c r="B4" s="58" t="s">
        <v>16</v>
      </c>
      <c r="C4" s="205">
        <v>43718</v>
      </c>
      <c r="D4" s="205">
        <v>43753</v>
      </c>
      <c r="E4" s="331">
        <v>95</v>
      </c>
      <c r="F4" s="599"/>
      <c r="G4" s="600"/>
      <c r="H4" s="58" t="s">
        <v>18</v>
      </c>
      <c r="I4" s="221">
        <v>43333</v>
      </c>
      <c r="J4" s="221">
        <v>43413</v>
      </c>
      <c r="K4" s="58">
        <v>761</v>
      </c>
    </row>
    <row r="5" spans="1:11" ht="14.25">
      <c r="A5" s="600"/>
      <c r="B5" s="58" t="s">
        <v>116</v>
      </c>
      <c r="C5" s="205">
        <v>43715</v>
      </c>
      <c r="D5" s="205">
        <v>43775</v>
      </c>
      <c r="E5" s="331">
        <v>3</v>
      </c>
      <c r="F5" s="331">
        <v>3</v>
      </c>
      <c r="G5" s="600"/>
      <c r="H5" s="58" t="s">
        <v>32</v>
      </c>
      <c r="I5" s="221">
        <v>43427</v>
      </c>
      <c r="J5" s="221">
        <v>43507</v>
      </c>
      <c r="K5" s="58">
        <v>141</v>
      </c>
    </row>
    <row r="6" spans="1:11" ht="14.25">
      <c r="A6" s="600"/>
      <c r="B6" s="58" t="s">
        <v>21</v>
      </c>
      <c r="C6" s="205">
        <v>43719</v>
      </c>
      <c r="D6" s="205">
        <v>43809</v>
      </c>
      <c r="E6" s="331">
        <v>11</v>
      </c>
      <c r="F6" s="331">
        <v>11</v>
      </c>
      <c r="G6" s="600"/>
      <c r="H6" s="58" t="s">
        <v>354</v>
      </c>
      <c r="I6" s="221">
        <v>43698</v>
      </c>
      <c r="J6" s="221">
        <v>43778</v>
      </c>
      <c r="K6" s="58">
        <v>18</v>
      </c>
    </row>
    <row r="7" spans="1:11" ht="14.25">
      <c r="A7" s="600"/>
      <c r="B7" s="58" t="s">
        <v>10</v>
      </c>
      <c r="C7" s="205">
        <v>43719</v>
      </c>
      <c r="D7" s="205">
        <v>43749</v>
      </c>
      <c r="E7" s="331">
        <v>15</v>
      </c>
      <c r="F7" s="331">
        <v>15</v>
      </c>
      <c r="G7" s="600"/>
      <c r="H7" s="58" t="s">
        <v>38</v>
      </c>
      <c r="I7" s="221">
        <v>43363</v>
      </c>
      <c r="J7" s="221">
        <v>43423</v>
      </c>
      <c r="K7" s="58">
        <v>1</v>
      </c>
    </row>
    <row r="8" spans="1:11" ht="14.25">
      <c r="A8" s="600"/>
      <c r="B8" s="58" t="s">
        <v>8</v>
      </c>
      <c r="C8" s="205">
        <v>43715</v>
      </c>
      <c r="D8" s="205">
        <v>43775</v>
      </c>
      <c r="E8" s="331">
        <v>15</v>
      </c>
      <c r="F8" s="331">
        <v>15</v>
      </c>
      <c r="G8" s="600"/>
      <c r="H8" s="58" t="s">
        <v>25</v>
      </c>
      <c r="I8" s="221">
        <v>43483</v>
      </c>
      <c r="J8" s="221">
        <v>43563</v>
      </c>
      <c r="K8" s="58">
        <v>1055</v>
      </c>
    </row>
    <row r="9" spans="1:11" ht="14.25">
      <c r="A9" s="600"/>
      <c r="B9" s="58" t="s">
        <v>7</v>
      </c>
      <c r="C9" s="205">
        <v>43715</v>
      </c>
      <c r="D9" s="205">
        <v>43775</v>
      </c>
      <c r="E9" s="331">
        <v>2</v>
      </c>
      <c r="F9" s="331">
        <v>2</v>
      </c>
      <c r="G9" s="600"/>
      <c r="H9" s="58" t="s">
        <v>360</v>
      </c>
      <c r="I9" s="221">
        <v>43704</v>
      </c>
      <c r="J9" s="221">
        <v>43784</v>
      </c>
      <c r="K9" s="58">
        <v>142</v>
      </c>
    </row>
    <row r="10" spans="1:11" ht="14.25">
      <c r="A10" s="600"/>
      <c r="B10" s="58" t="s">
        <v>17</v>
      </c>
      <c r="C10" s="205">
        <v>43715</v>
      </c>
      <c r="D10" s="205">
        <v>43775</v>
      </c>
      <c r="E10" s="331">
        <v>2</v>
      </c>
      <c r="F10" s="331">
        <v>2</v>
      </c>
      <c r="G10" s="600"/>
      <c r="H10" s="58" t="s">
        <v>42</v>
      </c>
      <c r="I10" s="221">
        <v>43101</v>
      </c>
      <c r="J10" s="221">
        <v>44196</v>
      </c>
      <c r="K10" s="58">
        <v>109</v>
      </c>
    </row>
    <row r="11" spans="1:11" ht="14.25">
      <c r="A11" s="600"/>
      <c r="B11" s="58" t="s">
        <v>112</v>
      </c>
      <c r="C11" s="205">
        <v>43696</v>
      </c>
      <c r="D11" s="205">
        <v>43816</v>
      </c>
      <c r="E11" s="331">
        <v>2</v>
      </c>
      <c r="F11" s="598">
        <v>132</v>
      </c>
      <c r="G11" s="600"/>
      <c r="H11" s="58" t="s">
        <v>50</v>
      </c>
      <c r="I11" s="221">
        <v>42764</v>
      </c>
      <c r="J11" s="221">
        <v>43859</v>
      </c>
      <c r="K11" s="58">
        <v>13</v>
      </c>
    </row>
    <row r="12" spans="1:11" ht="14.25">
      <c r="A12" s="600"/>
      <c r="B12" s="58" t="s">
        <v>112</v>
      </c>
      <c r="C12" s="205">
        <v>43630</v>
      </c>
      <c r="D12" s="205">
        <v>43750</v>
      </c>
      <c r="E12" s="331">
        <v>31</v>
      </c>
      <c r="F12" s="600"/>
      <c r="G12" s="600"/>
      <c r="H12" s="58" t="s">
        <v>51</v>
      </c>
      <c r="I12" s="221">
        <v>42359</v>
      </c>
      <c r="J12" s="221">
        <v>44184</v>
      </c>
      <c r="K12" s="58">
        <v>13</v>
      </c>
    </row>
    <row r="13" spans="1:11" ht="14.25">
      <c r="A13" s="600"/>
      <c r="B13" s="58" t="s">
        <v>112</v>
      </c>
      <c r="C13" s="205">
        <v>43641</v>
      </c>
      <c r="D13" s="205">
        <v>43761</v>
      </c>
      <c r="E13" s="331">
        <v>49</v>
      </c>
      <c r="F13" s="600"/>
      <c r="G13" s="600"/>
      <c r="H13" s="58" t="s">
        <v>37</v>
      </c>
      <c r="I13" s="221">
        <v>42781</v>
      </c>
      <c r="J13" s="221">
        <v>44606</v>
      </c>
      <c r="K13" s="58">
        <v>1</v>
      </c>
    </row>
    <row r="14" spans="1:11" ht="14.25">
      <c r="A14" s="600"/>
      <c r="B14" s="58" t="s">
        <v>112</v>
      </c>
      <c r="C14" s="205">
        <v>43710</v>
      </c>
      <c r="D14" s="205">
        <v>43830</v>
      </c>
      <c r="E14" s="331">
        <v>50</v>
      </c>
      <c r="F14" s="599"/>
      <c r="G14" s="600"/>
      <c r="H14" s="58" t="s">
        <v>36</v>
      </c>
      <c r="I14" s="221">
        <v>43316</v>
      </c>
      <c r="J14" s="221">
        <v>44411</v>
      </c>
      <c r="K14" s="58">
        <v>21</v>
      </c>
    </row>
    <row r="15" spans="1:11" ht="14.25">
      <c r="A15" s="600"/>
      <c r="B15" s="58" t="s">
        <v>104</v>
      </c>
      <c r="C15" s="205">
        <v>43722</v>
      </c>
      <c r="D15" s="205">
        <v>43842</v>
      </c>
      <c r="E15" s="331">
        <v>109</v>
      </c>
      <c r="F15" s="331">
        <v>109</v>
      </c>
      <c r="G15" s="600"/>
      <c r="H15" s="58" t="s">
        <v>260</v>
      </c>
      <c r="I15" s="221">
        <v>43716</v>
      </c>
      <c r="J15" s="221">
        <v>43796</v>
      </c>
      <c r="K15" s="58">
        <v>367</v>
      </c>
    </row>
    <row r="16" spans="1:11" ht="14.25">
      <c r="A16" s="600"/>
      <c r="B16" s="58" t="s">
        <v>113</v>
      </c>
      <c r="C16" s="205">
        <v>43657</v>
      </c>
      <c r="D16" s="205">
        <v>43777</v>
      </c>
      <c r="E16" s="331">
        <v>46</v>
      </c>
      <c r="F16" s="598">
        <v>185</v>
      </c>
      <c r="G16" s="600"/>
      <c r="H16" s="58" t="s">
        <v>48</v>
      </c>
      <c r="I16" s="221">
        <v>42764</v>
      </c>
      <c r="J16" s="221">
        <v>43859</v>
      </c>
      <c r="K16" s="58">
        <v>6</v>
      </c>
    </row>
    <row r="17" spans="1:11" ht="14.25">
      <c r="A17" s="600"/>
      <c r="B17" s="58" t="s">
        <v>113</v>
      </c>
      <c r="C17" s="205">
        <v>43696</v>
      </c>
      <c r="D17" s="205">
        <v>43816</v>
      </c>
      <c r="E17" s="331">
        <v>45</v>
      </c>
      <c r="F17" s="600"/>
      <c r="G17" s="600"/>
      <c r="H17" s="58" t="s">
        <v>47</v>
      </c>
      <c r="I17" s="221">
        <v>43074</v>
      </c>
      <c r="J17" s="221">
        <v>44169</v>
      </c>
      <c r="K17" s="58">
        <v>29</v>
      </c>
    </row>
    <row r="18" spans="1:11" ht="14.25">
      <c r="A18" s="600"/>
      <c r="B18" s="58" t="s">
        <v>113</v>
      </c>
      <c r="C18" s="205">
        <v>43710</v>
      </c>
      <c r="D18" s="205">
        <v>43830</v>
      </c>
      <c r="E18" s="331">
        <v>52</v>
      </c>
      <c r="F18" s="600"/>
      <c r="G18" s="600"/>
      <c r="H18" s="58" t="s">
        <v>43</v>
      </c>
      <c r="I18" s="221">
        <v>42948</v>
      </c>
      <c r="J18" s="221">
        <v>44043</v>
      </c>
      <c r="K18" s="58">
        <v>6</v>
      </c>
    </row>
    <row r="19" spans="1:11" ht="14.25">
      <c r="A19" s="600"/>
      <c r="B19" s="58" t="s">
        <v>113</v>
      </c>
      <c r="C19" s="205">
        <v>43707</v>
      </c>
      <c r="D19" s="205">
        <v>43827</v>
      </c>
      <c r="E19" s="331">
        <v>42</v>
      </c>
      <c r="F19" s="599"/>
      <c r="G19" s="600"/>
      <c r="H19" s="58" t="s">
        <v>352</v>
      </c>
      <c r="I19" s="221">
        <v>43698</v>
      </c>
      <c r="J19" s="221">
        <v>43778</v>
      </c>
      <c r="K19" s="58">
        <v>158</v>
      </c>
    </row>
    <row r="20" spans="1:11" ht="14.25">
      <c r="A20" s="600"/>
      <c r="B20" s="58" t="s">
        <v>109</v>
      </c>
      <c r="C20" s="205">
        <v>43718</v>
      </c>
      <c r="D20" s="205">
        <v>43838</v>
      </c>
      <c r="E20" s="331">
        <v>14</v>
      </c>
      <c r="F20" s="331">
        <v>14</v>
      </c>
      <c r="G20" s="600"/>
      <c r="H20" s="58" t="s">
        <v>24</v>
      </c>
      <c r="I20" s="221">
        <v>43716</v>
      </c>
      <c r="J20" s="221">
        <v>43796</v>
      </c>
      <c r="K20" s="58">
        <v>935</v>
      </c>
    </row>
    <row r="21" spans="1:11" ht="14.25">
      <c r="A21" s="600"/>
      <c r="B21" s="58" t="s">
        <v>111</v>
      </c>
      <c r="C21" s="205">
        <v>43696</v>
      </c>
      <c r="D21" s="205">
        <v>43816</v>
      </c>
      <c r="E21" s="331">
        <v>18</v>
      </c>
      <c r="F21" s="598">
        <v>98</v>
      </c>
      <c r="G21" s="600"/>
      <c r="H21" s="58" t="s">
        <v>28</v>
      </c>
      <c r="I21" s="221">
        <v>43366</v>
      </c>
      <c r="J21" s="221">
        <v>43367</v>
      </c>
      <c r="K21" s="58">
        <v>132</v>
      </c>
    </row>
    <row r="22" spans="1:11" ht="14.25">
      <c r="A22" s="600"/>
      <c r="B22" s="58" t="s">
        <v>111</v>
      </c>
      <c r="C22" s="205">
        <v>43688</v>
      </c>
      <c r="D22" s="205">
        <v>43808</v>
      </c>
      <c r="E22" s="331">
        <v>80</v>
      </c>
      <c r="F22" s="599"/>
      <c r="G22" s="600"/>
      <c r="H22" s="58" t="s">
        <v>149</v>
      </c>
      <c r="I22" s="221">
        <v>43572</v>
      </c>
      <c r="J22" s="221">
        <v>43937</v>
      </c>
      <c r="K22" s="58">
        <v>254</v>
      </c>
    </row>
    <row r="23" spans="1:11" ht="14.25">
      <c r="A23" s="600"/>
      <c r="B23" s="58" t="s">
        <v>110</v>
      </c>
      <c r="C23" s="205">
        <v>43722</v>
      </c>
      <c r="D23" s="205">
        <v>43842</v>
      </c>
      <c r="E23" s="331">
        <v>47</v>
      </c>
      <c r="F23" s="598">
        <v>49</v>
      </c>
      <c r="G23" s="600"/>
      <c r="H23" s="58" t="s">
        <v>347</v>
      </c>
      <c r="I23" s="221">
        <v>43657</v>
      </c>
      <c r="J23" s="221">
        <v>43737</v>
      </c>
      <c r="K23" s="58">
        <v>1547</v>
      </c>
    </row>
    <row r="24" spans="1:11" ht="14.25">
      <c r="A24" s="600"/>
      <c r="B24" s="58" t="s">
        <v>110</v>
      </c>
      <c r="C24" s="205">
        <v>43716</v>
      </c>
      <c r="D24" s="205">
        <v>43836</v>
      </c>
      <c r="E24" s="331">
        <v>2</v>
      </c>
      <c r="F24" s="599"/>
      <c r="G24" s="600"/>
      <c r="H24" s="58" t="s">
        <v>13</v>
      </c>
      <c r="I24" s="221">
        <v>43606</v>
      </c>
      <c r="J24" s="221">
        <v>43971</v>
      </c>
      <c r="K24" s="58">
        <v>158</v>
      </c>
    </row>
    <row r="25" spans="1:11" ht="14.25">
      <c r="A25" s="600"/>
      <c r="B25" s="58" t="s">
        <v>101</v>
      </c>
      <c r="C25" s="205">
        <v>43691</v>
      </c>
      <c r="D25" s="205">
        <v>43811</v>
      </c>
      <c r="E25" s="331">
        <v>31</v>
      </c>
      <c r="F25" s="598">
        <v>51</v>
      </c>
      <c r="G25" s="600"/>
      <c r="H25" s="58" t="s">
        <v>20</v>
      </c>
      <c r="I25" s="221">
        <v>43619</v>
      </c>
      <c r="J25" s="221">
        <v>43699</v>
      </c>
      <c r="K25" s="58">
        <v>158</v>
      </c>
    </row>
    <row r="26" spans="1:11" ht="14.25">
      <c r="A26" s="600"/>
      <c r="B26" s="58" t="s">
        <v>101</v>
      </c>
      <c r="C26" s="205">
        <v>43710</v>
      </c>
      <c r="D26" s="205">
        <v>43830</v>
      </c>
      <c r="E26" s="331">
        <v>20</v>
      </c>
      <c r="F26" s="599"/>
      <c r="G26" s="600"/>
      <c r="H26" s="58" t="s">
        <v>22</v>
      </c>
      <c r="I26" s="221">
        <v>43483</v>
      </c>
      <c r="J26" s="221">
        <v>43563</v>
      </c>
      <c r="K26" s="58">
        <v>1055</v>
      </c>
    </row>
    <row r="27" spans="1:11" ht="14.25">
      <c r="A27" s="600"/>
      <c r="B27" s="58" t="s">
        <v>108</v>
      </c>
      <c r="C27" s="205">
        <v>43713</v>
      </c>
      <c r="D27" s="205">
        <v>43833</v>
      </c>
      <c r="E27" s="331">
        <v>37</v>
      </c>
      <c r="F27" s="598">
        <v>232</v>
      </c>
      <c r="G27" s="600"/>
      <c r="H27" s="58" t="s">
        <v>46</v>
      </c>
      <c r="I27" s="221">
        <v>43213</v>
      </c>
      <c r="J27" s="221">
        <v>43573</v>
      </c>
      <c r="K27" s="58">
        <v>140</v>
      </c>
    </row>
    <row r="28" spans="1:11" ht="14.25">
      <c r="A28" s="600"/>
      <c r="B28" s="58" t="s">
        <v>108</v>
      </c>
      <c r="C28" s="205">
        <v>43722</v>
      </c>
      <c r="D28" s="205">
        <v>43842</v>
      </c>
      <c r="E28" s="331">
        <v>195</v>
      </c>
      <c r="F28" s="599"/>
      <c r="G28" s="600"/>
      <c r="H28" s="58" t="s">
        <v>45</v>
      </c>
      <c r="I28" s="221">
        <v>42764</v>
      </c>
      <c r="J28" s="221">
        <v>43859</v>
      </c>
      <c r="K28" s="58">
        <v>159</v>
      </c>
    </row>
    <row r="29" spans="1:11" ht="28.5">
      <c r="A29" s="600"/>
      <c r="B29" s="58" t="s">
        <v>103</v>
      </c>
      <c r="C29" s="205">
        <v>43722</v>
      </c>
      <c r="D29" s="205">
        <v>43842</v>
      </c>
      <c r="E29" s="331">
        <v>26</v>
      </c>
      <c r="F29" s="331">
        <v>26</v>
      </c>
      <c r="G29" s="600"/>
      <c r="H29" s="58" t="s">
        <v>353</v>
      </c>
      <c r="I29" s="221">
        <v>43698</v>
      </c>
      <c r="J29" s="221">
        <v>43778</v>
      </c>
      <c r="K29" s="58">
        <v>9</v>
      </c>
    </row>
    <row r="30" spans="1:11" ht="28.5">
      <c r="A30" s="599"/>
      <c r="B30" s="58" t="s">
        <v>106</v>
      </c>
      <c r="C30" s="205">
        <v>43722</v>
      </c>
      <c r="D30" s="205">
        <v>43842</v>
      </c>
      <c r="E30" s="331">
        <v>61</v>
      </c>
      <c r="F30" s="331">
        <v>61</v>
      </c>
      <c r="G30" s="600"/>
      <c r="H30" s="58" t="s">
        <v>49</v>
      </c>
      <c r="I30" s="221">
        <v>42777</v>
      </c>
      <c r="J30" s="221">
        <v>44602</v>
      </c>
      <c r="K30" s="58">
        <v>256</v>
      </c>
    </row>
    <row r="31" spans="1:11" ht="14.25">
      <c r="A31" s="598" t="s">
        <v>375</v>
      </c>
      <c r="B31" s="58" t="s">
        <v>393</v>
      </c>
      <c r="C31" s="205">
        <v>43707</v>
      </c>
      <c r="D31" s="205">
        <v>43767</v>
      </c>
      <c r="E31" s="331">
        <v>3500</v>
      </c>
      <c r="F31" s="331">
        <v>3500</v>
      </c>
      <c r="G31" s="600"/>
      <c r="H31" s="58" t="s">
        <v>30</v>
      </c>
      <c r="I31" s="221">
        <v>43298</v>
      </c>
      <c r="J31" s="221">
        <v>43478</v>
      </c>
      <c r="K31" s="58">
        <v>85</v>
      </c>
    </row>
    <row r="32" spans="1:11" ht="14.25">
      <c r="A32" s="600"/>
      <c r="B32" s="58" t="s">
        <v>393</v>
      </c>
      <c r="C32" s="205">
        <v>43707</v>
      </c>
      <c r="D32" s="205">
        <v>43767</v>
      </c>
      <c r="E32" s="331">
        <v>785</v>
      </c>
      <c r="F32" s="331">
        <v>785</v>
      </c>
      <c r="G32" s="600"/>
      <c r="H32" s="58" t="s">
        <v>40</v>
      </c>
      <c r="I32" s="221">
        <v>43312</v>
      </c>
      <c r="J32" s="221">
        <v>43392</v>
      </c>
      <c r="K32" s="58">
        <v>298</v>
      </c>
    </row>
    <row r="33" spans="1:11" ht="14.25">
      <c r="A33" s="600"/>
      <c r="B33" s="58" t="s">
        <v>379</v>
      </c>
      <c r="C33" s="205">
        <v>43707</v>
      </c>
      <c r="D33" s="205">
        <v>43767</v>
      </c>
      <c r="E33" s="331">
        <v>25</v>
      </c>
      <c r="F33" s="331">
        <v>25</v>
      </c>
      <c r="G33" s="600"/>
      <c r="H33" s="58" t="s">
        <v>41</v>
      </c>
      <c r="I33" s="221">
        <v>43312</v>
      </c>
      <c r="J33" s="221">
        <v>43392</v>
      </c>
      <c r="K33" s="58">
        <v>296</v>
      </c>
    </row>
    <row r="34" spans="1:11" ht="14.25">
      <c r="A34" s="599"/>
      <c r="B34" s="58" t="s">
        <v>379</v>
      </c>
      <c r="C34" s="205">
        <v>43707</v>
      </c>
      <c r="D34" s="205">
        <v>43767</v>
      </c>
      <c r="E34" s="331">
        <v>1888</v>
      </c>
      <c r="F34" s="331">
        <v>1888</v>
      </c>
      <c r="G34" s="600"/>
      <c r="H34" s="58" t="s">
        <v>23</v>
      </c>
      <c r="I34" s="221">
        <v>43616</v>
      </c>
      <c r="J34" s="221">
        <v>44711</v>
      </c>
      <c r="K34" s="58">
        <v>985</v>
      </c>
    </row>
    <row r="35" spans="1:11" ht="14.25">
      <c r="A35" s="333" t="s">
        <v>409</v>
      </c>
      <c r="B35" s="212" t="s">
        <v>21</v>
      </c>
      <c r="C35" s="213">
        <v>43722</v>
      </c>
      <c r="D35" s="213">
        <v>43812</v>
      </c>
      <c r="E35" s="211">
        <v>44</v>
      </c>
      <c r="F35" s="334">
        <v>44</v>
      </c>
      <c r="G35" s="600"/>
      <c r="H35" s="58" t="s">
        <v>312</v>
      </c>
      <c r="I35" s="221">
        <v>43720</v>
      </c>
      <c r="J35" s="221">
        <v>44450</v>
      </c>
      <c r="K35" s="58">
        <v>92</v>
      </c>
    </row>
    <row r="36" spans="1:11" ht="14.25">
      <c r="A36" s="332"/>
      <c r="B36" s="332"/>
      <c r="C36" s="332"/>
      <c r="D36" s="332"/>
      <c r="E36" s="332"/>
      <c r="F36" s="332"/>
      <c r="G36" s="600"/>
      <c r="H36" s="58" t="s">
        <v>33</v>
      </c>
      <c r="I36" s="221">
        <v>43349</v>
      </c>
      <c r="J36" s="221">
        <v>44444</v>
      </c>
      <c r="K36" s="58">
        <v>29</v>
      </c>
    </row>
    <row r="37" spans="1:11" ht="14.25">
      <c r="A37" s="332"/>
      <c r="B37" s="332"/>
      <c r="C37" s="332"/>
      <c r="D37" s="332"/>
      <c r="E37" s="332"/>
      <c r="F37" s="332"/>
      <c r="G37" s="600"/>
      <c r="H37" s="58" t="s">
        <v>35</v>
      </c>
      <c r="I37" s="221">
        <v>43326</v>
      </c>
      <c r="J37" s="221">
        <v>44421</v>
      </c>
      <c r="K37" s="58">
        <v>26</v>
      </c>
    </row>
    <row r="38" spans="1:11" ht="14.25">
      <c r="A38" s="332"/>
      <c r="B38" s="332"/>
      <c r="C38" s="332"/>
      <c r="D38" s="332"/>
      <c r="E38" s="332"/>
      <c r="F38" s="332"/>
      <c r="G38" s="600"/>
      <c r="H38" s="58" t="s">
        <v>29</v>
      </c>
      <c r="I38" s="221">
        <v>43329</v>
      </c>
      <c r="J38" s="221">
        <v>43509</v>
      </c>
      <c r="K38" s="58">
        <v>561</v>
      </c>
    </row>
    <row r="39" spans="1:11" ht="14.25">
      <c r="A39" s="332"/>
      <c r="B39" s="332"/>
      <c r="C39" s="332"/>
      <c r="D39" s="332"/>
      <c r="E39" s="332"/>
      <c r="F39" s="332"/>
      <c r="G39" s="600"/>
      <c r="H39" s="58" t="s">
        <v>348</v>
      </c>
      <c r="I39" s="221">
        <v>43704</v>
      </c>
      <c r="J39" s="221">
        <v>43784</v>
      </c>
      <c r="K39" s="58">
        <v>913</v>
      </c>
    </row>
    <row r="40" spans="1:11" ht="14.25">
      <c r="A40" s="332"/>
      <c r="B40" s="332"/>
      <c r="C40" s="332"/>
      <c r="D40" s="332"/>
      <c r="E40" s="332"/>
      <c r="F40" s="332"/>
      <c r="G40" s="600"/>
      <c r="H40" s="58" t="s">
        <v>12</v>
      </c>
      <c r="I40" s="221">
        <v>43495</v>
      </c>
      <c r="J40" s="221">
        <v>43860</v>
      </c>
      <c r="K40" s="58">
        <v>492</v>
      </c>
    </row>
    <row r="41" spans="1:11" ht="14.25">
      <c r="A41" s="332"/>
      <c r="B41" s="332"/>
      <c r="C41" s="332"/>
      <c r="D41" s="332"/>
      <c r="E41" s="332"/>
      <c r="F41" s="332"/>
      <c r="G41" s="600"/>
      <c r="H41" s="58" t="s">
        <v>27</v>
      </c>
      <c r="I41" s="221">
        <v>43449</v>
      </c>
      <c r="J41" s="221">
        <v>43509</v>
      </c>
      <c r="K41" s="58">
        <v>33</v>
      </c>
    </row>
    <row r="42" spans="1:11" ht="14.25">
      <c r="A42" s="332"/>
      <c r="B42" s="332"/>
      <c r="C42" s="332"/>
      <c r="D42" s="332"/>
      <c r="E42" s="332"/>
      <c r="F42" s="332"/>
      <c r="G42" s="599"/>
      <c r="H42" s="58" t="s">
        <v>34</v>
      </c>
      <c r="I42" s="221">
        <v>43189</v>
      </c>
      <c r="J42" s="221">
        <v>44284</v>
      </c>
      <c r="K42" s="58">
        <v>31</v>
      </c>
    </row>
  </sheetData>
  <sortState ref="A2:F81">
    <sortCondition ref="B2:B81"/>
  </sortState>
  <mergeCells count="11">
    <mergeCell ref="A1:K1"/>
    <mergeCell ref="G3:G42"/>
    <mergeCell ref="A3:A30"/>
    <mergeCell ref="A31:A34"/>
    <mergeCell ref="F11:F14"/>
    <mergeCell ref="F16:F19"/>
    <mergeCell ref="F21:F22"/>
    <mergeCell ref="F23:F24"/>
    <mergeCell ref="F25:F26"/>
    <mergeCell ref="F27:F28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sqref="A1:K42"/>
    </sheetView>
  </sheetViews>
  <sheetFormatPr defaultRowHeight="13.5"/>
  <cols>
    <col min="2" max="2" width="43.25" customWidth="1"/>
    <col min="8" max="8" width="20.375" customWidth="1"/>
  </cols>
  <sheetData>
    <row r="1" spans="1:11">
      <c r="A1" s="533" t="s">
        <v>417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4.25">
      <c r="A2" s="14" t="s">
        <v>412</v>
      </c>
      <c r="B2" s="14" t="s">
        <v>1</v>
      </c>
      <c r="C2" s="14" t="s">
        <v>2</v>
      </c>
      <c r="D2" s="14" t="s">
        <v>3</v>
      </c>
      <c r="E2" s="14" t="s">
        <v>414</v>
      </c>
      <c r="F2" s="14" t="s">
        <v>415</v>
      </c>
      <c r="G2" s="14" t="s">
        <v>412</v>
      </c>
      <c r="H2" s="14" t="s">
        <v>1</v>
      </c>
      <c r="I2" s="14" t="s">
        <v>2</v>
      </c>
      <c r="J2" s="14" t="s">
        <v>3</v>
      </c>
      <c r="K2" s="14" t="s">
        <v>413</v>
      </c>
    </row>
    <row r="3" spans="1:11" ht="14.25">
      <c r="A3" s="58">
        <v>1011</v>
      </c>
      <c r="B3" s="58" t="s">
        <v>116</v>
      </c>
      <c r="C3" s="221">
        <v>43715</v>
      </c>
      <c r="D3" s="221">
        <v>43775</v>
      </c>
      <c r="E3" s="58">
        <v>3</v>
      </c>
      <c r="F3" s="58">
        <v>3</v>
      </c>
      <c r="G3" s="598" t="s">
        <v>411</v>
      </c>
      <c r="H3" s="58" t="s">
        <v>149</v>
      </c>
      <c r="I3" s="221">
        <v>43572</v>
      </c>
      <c r="J3" s="221">
        <v>43937</v>
      </c>
      <c r="K3" s="58">
        <v>254</v>
      </c>
    </row>
    <row r="4" spans="1:11" ht="14.25">
      <c r="A4" s="58">
        <v>1011</v>
      </c>
      <c r="B4" s="58" t="s">
        <v>16</v>
      </c>
      <c r="C4" s="221">
        <v>43718</v>
      </c>
      <c r="D4" s="221">
        <v>43753</v>
      </c>
      <c r="E4" s="58">
        <v>95</v>
      </c>
      <c r="F4" s="594">
        <v>117</v>
      </c>
      <c r="G4" s="600"/>
      <c r="H4" s="58" t="s">
        <v>347</v>
      </c>
      <c r="I4" s="221">
        <v>43657</v>
      </c>
      <c r="J4" s="221">
        <v>43737</v>
      </c>
      <c r="K4" s="58">
        <v>1547</v>
      </c>
    </row>
    <row r="5" spans="1:11" ht="14.25">
      <c r="A5" s="58">
        <v>1012</v>
      </c>
      <c r="B5" s="58" t="s">
        <v>16</v>
      </c>
      <c r="C5" s="221">
        <v>43715</v>
      </c>
      <c r="D5" s="221">
        <v>43750</v>
      </c>
      <c r="E5" s="58">
        <v>22</v>
      </c>
      <c r="F5" s="594"/>
      <c r="G5" s="600"/>
      <c r="H5" s="58" t="s">
        <v>13</v>
      </c>
      <c r="I5" s="221">
        <v>43606</v>
      </c>
      <c r="J5" s="221">
        <v>43971</v>
      </c>
      <c r="K5" s="58">
        <v>147</v>
      </c>
    </row>
    <row r="6" spans="1:11" ht="14.25">
      <c r="A6" s="58">
        <v>1011</v>
      </c>
      <c r="B6" s="58" t="s">
        <v>10</v>
      </c>
      <c r="C6" s="221">
        <v>43719</v>
      </c>
      <c r="D6" s="221">
        <v>43749</v>
      </c>
      <c r="E6" s="58">
        <v>6</v>
      </c>
      <c r="F6" s="58">
        <v>6</v>
      </c>
      <c r="G6" s="600"/>
      <c r="H6" s="58" t="s">
        <v>20</v>
      </c>
      <c r="I6" s="221">
        <v>43619</v>
      </c>
      <c r="J6" s="221">
        <v>43699</v>
      </c>
      <c r="K6" s="58">
        <v>147</v>
      </c>
    </row>
    <row r="7" spans="1:11" ht="14.25">
      <c r="A7" s="58">
        <v>1011</v>
      </c>
      <c r="B7" s="58" t="s">
        <v>21</v>
      </c>
      <c r="C7" s="221">
        <v>43719</v>
      </c>
      <c r="D7" s="221">
        <v>43809</v>
      </c>
      <c r="E7" s="58">
        <v>3</v>
      </c>
      <c r="F7" s="58">
        <v>3</v>
      </c>
      <c r="G7" s="600"/>
      <c r="H7" s="58" t="s">
        <v>22</v>
      </c>
      <c r="I7" s="221">
        <v>43483</v>
      </c>
      <c r="J7" s="221">
        <v>43563</v>
      </c>
      <c r="K7" s="58">
        <v>1047</v>
      </c>
    </row>
    <row r="8" spans="1:11" ht="14.25">
      <c r="A8" s="58">
        <v>1012</v>
      </c>
      <c r="B8" s="58" t="s">
        <v>8</v>
      </c>
      <c r="C8" s="221">
        <v>43715</v>
      </c>
      <c r="D8" s="221">
        <v>43775</v>
      </c>
      <c r="E8" s="58">
        <v>14</v>
      </c>
      <c r="F8" s="58">
        <v>14</v>
      </c>
      <c r="G8" s="600"/>
      <c r="H8" s="58" t="s">
        <v>46</v>
      </c>
      <c r="I8" s="221">
        <v>43213</v>
      </c>
      <c r="J8" s="221">
        <v>43573</v>
      </c>
      <c r="K8" s="58">
        <v>140</v>
      </c>
    </row>
    <row r="9" spans="1:11" ht="14.25">
      <c r="A9" s="58">
        <v>1011</v>
      </c>
      <c r="B9" s="58" t="s">
        <v>7</v>
      </c>
      <c r="C9" s="221">
        <v>43715</v>
      </c>
      <c r="D9" s="221">
        <v>43775</v>
      </c>
      <c r="E9" s="58">
        <v>2</v>
      </c>
      <c r="F9" s="58">
        <v>2</v>
      </c>
      <c r="G9" s="600"/>
      <c r="H9" s="58" t="s">
        <v>45</v>
      </c>
      <c r="I9" s="221">
        <v>42764</v>
      </c>
      <c r="J9" s="221">
        <v>43859</v>
      </c>
      <c r="K9" s="58">
        <v>159</v>
      </c>
    </row>
    <row r="10" spans="1:11" ht="14.25">
      <c r="A10" s="58">
        <v>1012</v>
      </c>
      <c r="B10" s="58" t="s">
        <v>17</v>
      </c>
      <c r="C10" s="221">
        <v>43715</v>
      </c>
      <c r="D10" s="221">
        <v>43775</v>
      </c>
      <c r="E10" s="58">
        <v>2</v>
      </c>
      <c r="F10" s="58">
        <v>2</v>
      </c>
      <c r="G10" s="600"/>
      <c r="H10" s="58" t="s">
        <v>353</v>
      </c>
      <c r="I10" s="221">
        <v>43698</v>
      </c>
      <c r="J10" s="221">
        <v>43778</v>
      </c>
      <c r="K10" s="58">
        <v>9</v>
      </c>
    </row>
    <row r="11" spans="1:11" ht="14.25">
      <c r="A11" s="58">
        <v>2012</v>
      </c>
      <c r="B11" s="58" t="s">
        <v>112</v>
      </c>
      <c r="C11" s="221">
        <v>43710</v>
      </c>
      <c r="D11" s="221">
        <v>43830</v>
      </c>
      <c r="E11" s="58">
        <v>50</v>
      </c>
      <c r="F11" s="594">
        <v>132</v>
      </c>
      <c r="G11" s="600"/>
      <c r="H11" s="58" t="s">
        <v>49</v>
      </c>
      <c r="I11" s="221">
        <v>42777</v>
      </c>
      <c r="J11" s="221">
        <v>44602</v>
      </c>
      <c r="K11" s="58">
        <v>256</v>
      </c>
    </row>
    <row r="12" spans="1:11" ht="14.25">
      <c r="A12" s="58">
        <v>1013</v>
      </c>
      <c r="B12" s="58" t="s">
        <v>112</v>
      </c>
      <c r="C12" s="221">
        <v>43630</v>
      </c>
      <c r="D12" s="221">
        <v>43750</v>
      </c>
      <c r="E12" s="58">
        <v>31</v>
      </c>
      <c r="F12" s="594"/>
      <c r="G12" s="600"/>
      <c r="H12" s="58" t="s">
        <v>30</v>
      </c>
      <c r="I12" s="221">
        <v>43298</v>
      </c>
      <c r="J12" s="221">
        <v>43478</v>
      </c>
      <c r="K12" s="58">
        <v>85</v>
      </c>
    </row>
    <row r="13" spans="1:11" ht="14.25">
      <c r="A13" s="58">
        <v>1012</v>
      </c>
      <c r="B13" s="58" t="s">
        <v>112</v>
      </c>
      <c r="C13" s="221">
        <v>43696</v>
      </c>
      <c r="D13" s="221">
        <v>43816</v>
      </c>
      <c r="E13" s="58">
        <v>2</v>
      </c>
      <c r="F13" s="594"/>
      <c r="G13" s="600"/>
      <c r="H13" s="58" t="s">
        <v>40</v>
      </c>
      <c r="I13" s="221">
        <v>43312</v>
      </c>
      <c r="J13" s="221">
        <v>43392</v>
      </c>
      <c r="K13" s="58">
        <v>298</v>
      </c>
    </row>
    <row r="14" spans="1:11" ht="14.25">
      <c r="A14" s="58">
        <v>1011</v>
      </c>
      <c r="B14" s="58" t="s">
        <v>112</v>
      </c>
      <c r="C14" s="221">
        <v>43641</v>
      </c>
      <c r="D14" s="221">
        <v>43761</v>
      </c>
      <c r="E14" s="58">
        <v>49</v>
      </c>
      <c r="F14" s="594"/>
      <c r="G14" s="600"/>
      <c r="H14" s="58" t="s">
        <v>41</v>
      </c>
      <c r="I14" s="221">
        <v>43312</v>
      </c>
      <c r="J14" s="221">
        <v>43392</v>
      </c>
      <c r="K14" s="58">
        <v>296</v>
      </c>
    </row>
    <row r="15" spans="1:11" ht="14.25">
      <c r="A15" s="58">
        <v>1012</v>
      </c>
      <c r="B15" s="58" t="s">
        <v>104</v>
      </c>
      <c r="C15" s="221">
        <v>43722</v>
      </c>
      <c r="D15" s="221">
        <v>43842</v>
      </c>
      <c r="E15" s="58">
        <v>32</v>
      </c>
      <c r="F15" s="58">
        <v>48</v>
      </c>
      <c r="G15" s="600"/>
      <c r="H15" s="58" t="s">
        <v>23</v>
      </c>
      <c r="I15" s="221">
        <v>43616</v>
      </c>
      <c r="J15" s="221">
        <v>44711</v>
      </c>
      <c r="K15" s="58">
        <v>985</v>
      </c>
    </row>
    <row r="16" spans="1:11" ht="14.25">
      <c r="A16" s="58">
        <v>2012</v>
      </c>
      <c r="B16" s="58" t="s">
        <v>113</v>
      </c>
      <c r="C16" s="221">
        <v>43710</v>
      </c>
      <c r="D16" s="221">
        <v>43830</v>
      </c>
      <c r="E16" s="58">
        <v>52</v>
      </c>
      <c r="F16" s="594">
        <v>184</v>
      </c>
      <c r="G16" s="600"/>
      <c r="H16" s="58" t="s">
        <v>312</v>
      </c>
      <c r="I16" s="221">
        <v>43720</v>
      </c>
      <c r="J16" s="221">
        <v>44450</v>
      </c>
      <c r="K16" s="58">
        <v>91</v>
      </c>
    </row>
    <row r="17" spans="1:11" ht="14.25">
      <c r="A17" s="58">
        <v>1011</v>
      </c>
      <c r="B17" s="58" t="s">
        <v>113</v>
      </c>
      <c r="C17" s="221">
        <v>43707</v>
      </c>
      <c r="D17" s="221">
        <v>43827</v>
      </c>
      <c r="E17" s="58">
        <v>42</v>
      </c>
      <c r="F17" s="594"/>
      <c r="G17" s="600"/>
      <c r="H17" s="58" t="s">
        <v>33</v>
      </c>
      <c r="I17" s="221">
        <v>43349</v>
      </c>
      <c r="J17" s="221">
        <v>44444</v>
      </c>
      <c r="K17" s="58">
        <v>29</v>
      </c>
    </row>
    <row r="18" spans="1:11" ht="14.25">
      <c r="A18" s="58">
        <v>1012</v>
      </c>
      <c r="B18" s="58" t="s">
        <v>113</v>
      </c>
      <c r="C18" s="221">
        <v>43696</v>
      </c>
      <c r="D18" s="221">
        <v>43816</v>
      </c>
      <c r="E18" s="58">
        <v>45</v>
      </c>
      <c r="F18" s="594"/>
      <c r="G18" s="600"/>
      <c r="H18" s="58" t="s">
        <v>35</v>
      </c>
      <c r="I18" s="221">
        <v>43326</v>
      </c>
      <c r="J18" s="221">
        <v>44421</v>
      </c>
      <c r="K18" s="58">
        <v>26</v>
      </c>
    </row>
    <row r="19" spans="1:11" ht="14.25">
      <c r="A19" s="58">
        <v>1013</v>
      </c>
      <c r="B19" s="58" t="s">
        <v>113</v>
      </c>
      <c r="C19" s="221">
        <v>43657</v>
      </c>
      <c r="D19" s="221">
        <v>43777</v>
      </c>
      <c r="E19" s="58">
        <v>45</v>
      </c>
      <c r="F19" s="594"/>
      <c r="G19" s="600"/>
      <c r="H19" s="58" t="s">
        <v>29</v>
      </c>
      <c r="I19" s="221">
        <v>43329</v>
      </c>
      <c r="J19" s="221">
        <v>43509</v>
      </c>
      <c r="K19" s="58">
        <v>561</v>
      </c>
    </row>
    <row r="20" spans="1:11" ht="14.25">
      <c r="A20" s="58">
        <v>1012</v>
      </c>
      <c r="B20" s="58" t="s">
        <v>109</v>
      </c>
      <c r="C20" s="221">
        <v>43718</v>
      </c>
      <c r="D20" s="221">
        <v>43838</v>
      </c>
      <c r="E20" s="58">
        <v>14</v>
      </c>
      <c r="F20" s="58">
        <v>14</v>
      </c>
      <c r="G20" s="600"/>
      <c r="H20" s="58" t="s">
        <v>348</v>
      </c>
      <c r="I20" s="221">
        <v>43689</v>
      </c>
      <c r="J20" s="221">
        <v>43769</v>
      </c>
      <c r="K20" s="58">
        <v>896</v>
      </c>
    </row>
    <row r="21" spans="1:11" ht="14.25">
      <c r="A21" s="58">
        <v>1012</v>
      </c>
      <c r="B21" s="58" t="s">
        <v>111</v>
      </c>
      <c r="C21" s="221">
        <v>43696</v>
      </c>
      <c r="D21" s="221">
        <v>43816</v>
      </c>
      <c r="E21" s="58">
        <v>18</v>
      </c>
      <c r="F21" s="594">
        <v>97</v>
      </c>
      <c r="G21" s="600"/>
      <c r="H21" s="58" t="s">
        <v>12</v>
      </c>
      <c r="I21" s="221">
        <v>43495</v>
      </c>
      <c r="J21" s="221">
        <v>43860</v>
      </c>
      <c r="K21" s="58">
        <v>492</v>
      </c>
    </row>
    <row r="22" spans="1:11" ht="14.25">
      <c r="A22" s="58">
        <v>1011</v>
      </c>
      <c r="B22" s="58" t="s">
        <v>111</v>
      </c>
      <c r="C22" s="221">
        <v>43688</v>
      </c>
      <c r="D22" s="221">
        <v>43808</v>
      </c>
      <c r="E22" s="58">
        <v>79</v>
      </c>
      <c r="F22" s="594"/>
      <c r="G22" s="600"/>
      <c r="H22" s="58" t="s">
        <v>27</v>
      </c>
      <c r="I22" s="221">
        <v>43449</v>
      </c>
      <c r="J22" s="221">
        <v>43509</v>
      </c>
      <c r="K22" s="58">
        <v>33</v>
      </c>
    </row>
    <row r="23" spans="1:11" ht="14.25">
      <c r="A23" s="58">
        <v>1012</v>
      </c>
      <c r="B23" s="58" t="s">
        <v>110</v>
      </c>
      <c r="C23" s="221">
        <v>43722</v>
      </c>
      <c r="D23" s="221">
        <v>43842</v>
      </c>
      <c r="E23" s="58">
        <v>40</v>
      </c>
      <c r="F23" s="58">
        <v>40</v>
      </c>
      <c r="G23" s="600"/>
      <c r="H23" s="58" t="s">
        <v>34</v>
      </c>
      <c r="I23" s="221">
        <v>43189</v>
      </c>
      <c r="J23" s="221">
        <v>44284</v>
      </c>
      <c r="K23" s="58">
        <v>31</v>
      </c>
    </row>
    <row r="24" spans="1:11" ht="14.25">
      <c r="A24" s="58">
        <v>2012</v>
      </c>
      <c r="B24" s="58" t="s">
        <v>101</v>
      </c>
      <c r="C24" s="221">
        <v>43710</v>
      </c>
      <c r="D24" s="221">
        <v>43830</v>
      </c>
      <c r="E24" s="58">
        <v>20</v>
      </c>
      <c r="F24" s="594">
        <v>45</v>
      </c>
      <c r="G24" s="600"/>
      <c r="H24" s="58" t="s">
        <v>15</v>
      </c>
      <c r="I24" s="221">
        <v>43333</v>
      </c>
      <c r="J24" s="221">
        <v>43413</v>
      </c>
      <c r="K24" s="58">
        <v>948</v>
      </c>
    </row>
    <row r="25" spans="1:11" ht="14.25">
      <c r="A25" s="58">
        <v>1012</v>
      </c>
      <c r="B25" s="58" t="s">
        <v>101</v>
      </c>
      <c r="C25" s="221">
        <v>43691</v>
      </c>
      <c r="D25" s="221">
        <v>43811</v>
      </c>
      <c r="E25" s="58">
        <v>25</v>
      </c>
      <c r="F25" s="594"/>
      <c r="G25" s="600"/>
      <c r="H25" s="58" t="s">
        <v>18</v>
      </c>
      <c r="I25" s="221">
        <v>43333</v>
      </c>
      <c r="J25" s="221">
        <v>43413</v>
      </c>
      <c r="K25" s="58">
        <v>757</v>
      </c>
    </row>
    <row r="26" spans="1:11" ht="14.25">
      <c r="A26" s="58">
        <v>1011</v>
      </c>
      <c r="B26" s="58" t="s">
        <v>108</v>
      </c>
      <c r="C26" s="221">
        <v>43722</v>
      </c>
      <c r="D26" s="221">
        <v>43842</v>
      </c>
      <c r="E26" s="58">
        <v>195</v>
      </c>
      <c r="F26" s="594">
        <v>227</v>
      </c>
      <c r="G26" s="600"/>
      <c r="H26" s="58" t="s">
        <v>32</v>
      </c>
      <c r="I26" s="221">
        <v>43427</v>
      </c>
      <c r="J26" s="221">
        <v>43507</v>
      </c>
      <c r="K26" s="58">
        <v>141</v>
      </c>
    </row>
    <row r="27" spans="1:11" ht="14.25">
      <c r="A27" s="58">
        <v>1012</v>
      </c>
      <c r="B27" s="58" t="s">
        <v>108</v>
      </c>
      <c r="C27" s="221">
        <v>43713</v>
      </c>
      <c r="D27" s="221">
        <v>43833</v>
      </c>
      <c r="E27" s="58">
        <v>32</v>
      </c>
      <c r="F27" s="594"/>
      <c r="G27" s="600"/>
      <c r="H27" s="58" t="s">
        <v>354</v>
      </c>
      <c r="I27" s="221">
        <v>43698</v>
      </c>
      <c r="J27" s="221">
        <v>43778</v>
      </c>
      <c r="K27" s="58">
        <v>16</v>
      </c>
    </row>
    <row r="28" spans="1:11" ht="14.25">
      <c r="A28" s="58">
        <v>1011</v>
      </c>
      <c r="B28" s="58" t="s">
        <v>103</v>
      </c>
      <c r="C28" s="221">
        <v>43722</v>
      </c>
      <c r="D28" s="221">
        <v>43842</v>
      </c>
      <c r="E28" s="58">
        <v>7</v>
      </c>
      <c r="F28" s="58">
        <v>7</v>
      </c>
      <c r="G28" s="600"/>
      <c r="H28" s="58" t="s">
        <v>38</v>
      </c>
      <c r="I28" s="221">
        <v>43363</v>
      </c>
      <c r="J28" s="221">
        <v>43423</v>
      </c>
      <c r="K28" s="58">
        <v>1</v>
      </c>
    </row>
    <row r="29" spans="1:11" ht="14.25">
      <c r="A29" s="58">
        <v>1012</v>
      </c>
      <c r="B29" s="58" t="s">
        <v>106</v>
      </c>
      <c r="C29" s="221">
        <v>43722</v>
      </c>
      <c r="D29" s="221">
        <v>43842</v>
      </c>
      <c r="E29" s="58">
        <v>35</v>
      </c>
      <c r="F29" s="58">
        <v>35</v>
      </c>
      <c r="G29" s="600"/>
      <c r="H29" s="58" t="s">
        <v>25</v>
      </c>
      <c r="I29" s="221">
        <v>43483</v>
      </c>
      <c r="J29" s="221">
        <v>43563</v>
      </c>
      <c r="K29" s="58">
        <v>1047</v>
      </c>
    </row>
    <row r="30" spans="1:11" ht="14.25">
      <c r="A30" s="58">
        <v>1012</v>
      </c>
      <c r="B30" s="58" t="s">
        <v>393</v>
      </c>
      <c r="C30" s="221">
        <v>43707</v>
      </c>
      <c r="D30" s="221">
        <v>43767</v>
      </c>
      <c r="E30" s="58">
        <v>619</v>
      </c>
      <c r="F30" s="58">
        <v>619</v>
      </c>
      <c r="G30" s="600"/>
      <c r="H30" s="58" t="s">
        <v>360</v>
      </c>
      <c r="I30" s="221">
        <v>43704</v>
      </c>
      <c r="J30" s="221">
        <v>43784</v>
      </c>
      <c r="K30" s="58">
        <v>135</v>
      </c>
    </row>
    <row r="31" spans="1:11" ht="14.25">
      <c r="A31" s="58">
        <v>1011</v>
      </c>
      <c r="B31" s="58" t="s">
        <v>393</v>
      </c>
      <c r="C31" s="221">
        <v>43707</v>
      </c>
      <c r="D31" s="221">
        <v>43767</v>
      </c>
      <c r="E31" s="58">
        <v>3500</v>
      </c>
      <c r="F31" s="58">
        <v>3500</v>
      </c>
      <c r="G31" s="600"/>
      <c r="H31" s="58" t="s">
        <v>42</v>
      </c>
      <c r="I31" s="221">
        <v>43101</v>
      </c>
      <c r="J31" s="221">
        <v>44196</v>
      </c>
      <c r="K31" s="58">
        <v>109</v>
      </c>
    </row>
    <row r="32" spans="1:11" ht="14.25">
      <c r="A32" s="58">
        <v>1011</v>
      </c>
      <c r="B32" s="58" t="s">
        <v>379</v>
      </c>
      <c r="C32" s="221">
        <v>43707</v>
      </c>
      <c r="D32" s="221">
        <v>43767</v>
      </c>
      <c r="E32" s="58">
        <v>1848</v>
      </c>
      <c r="F32" s="58">
        <v>1848</v>
      </c>
      <c r="G32" s="600"/>
      <c r="H32" s="58" t="s">
        <v>50</v>
      </c>
      <c r="I32" s="221">
        <v>42764</v>
      </c>
      <c r="J32" s="221">
        <v>43859</v>
      </c>
      <c r="K32" s="58">
        <v>13</v>
      </c>
    </row>
    <row r="33" spans="1:11" ht="14.25">
      <c r="A33" s="333" t="s">
        <v>409</v>
      </c>
      <c r="B33" s="212" t="s">
        <v>21</v>
      </c>
      <c r="C33" s="213">
        <v>43722</v>
      </c>
      <c r="D33" s="213">
        <v>43812</v>
      </c>
      <c r="E33" s="211">
        <v>44</v>
      </c>
      <c r="F33" s="334">
        <v>44</v>
      </c>
      <c r="G33" s="600"/>
      <c r="H33" s="58" t="s">
        <v>51</v>
      </c>
      <c r="I33" s="221">
        <v>42359</v>
      </c>
      <c r="J33" s="221">
        <v>44184</v>
      </c>
      <c r="K33" s="58">
        <v>13</v>
      </c>
    </row>
    <row r="34" spans="1:11" ht="14.25">
      <c r="G34" s="600"/>
      <c r="H34" s="58" t="s">
        <v>37</v>
      </c>
      <c r="I34" s="221">
        <v>42781</v>
      </c>
      <c r="J34" s="221">
        <v>44606</v>
      </c>
      <c r="K34" s="58">
        <v>1</v>
      </c>
    </row>
    <row r="35" spans="1:11" ht="14.25">
      <c r="G35" s="600"/>
      <c r="H35" s="58" t="s">
        <v>36</v>
      </c>
      <c r="I35" s="221">
        <v>43316</v>
      </c>
      <c r="J35" s="221">
        <v>44411</v>
      </c>
      <c r="K35" s="58">
        <v>21</v>
      </c>
    </row>
    <row r="36" spans="1:11" ht="14.25">
      <c r="G36" s="600"/>
      <c r="H36" s="58" t="s">
        <v>260</v>
      </c>
      <c r="I36" s="221">
        <v>43716</v>
      </c>
      <c r="J36" s="221">
        <v>43796</v>
      </c>
      <c r="K36" s="58">
        <v>343</v>
      </c>
    </row>
    <row r="37" spans="1:11" ht="14.25">
      <c r="G37" s="600"/>
      <c r="H37" s="58" t="s">
        <v>48</v>
      </c>
      <c r="I37" s="221">
        <v>42764</v>
      </c>
      <c r="J37" s="221">
        <v>43859</v>
      </c>
      <c r="K37" s="58">
        <v>6</v>
      </c>
    </row>
    <row r="38" spans="1:11" ht="14.25">
      <c r="G38" s="600"/>
      <c r="H38" s="58" t="s">
        <v>47</v>
      </c>
      <c r="I38" s="221">
        <v>43074</v>
      </c>
      <c r="J38" s="221">
        <v>44169</v>
      </c>
      <c r="K38" s="58">
        <v>29</v>
      </c>
    </row>
    <row r="39" spans="1:11" ht="14.25">
      <c r="G39" s="600"/>
      <c r="H39" s="58" t="s">
        <v>43</v>
      </c>
      <c r="I39" s="221">
        <v>42948</v>
      </c>
      <c r="J39" s="221">
        <v>44043</v>
      </c>
      <c r="K39" s="58">
        <v>6</v>
      </c>
    </row>
    <row r="40" spans="1:11" ht="14.25">
      <c r="G40" s="600"/>
      <c r="H40" s="58" t="s">
        <v>352</v>
      </c>
      <c r="I40" s="221">
        <v>43698</v>
      </c>
      <c r="J40" s="221">
        <v>43778</v>
      </c>
      <c r="K40" s="58">
        <v>152</v>
      </c>
    </row>
    <row r="41" spans="1:11" ht="14.25">
      <c r="G41" s="600"/>
      <c r="H41" s="58" t="s">
        <v>24</v>
      </c>
      <c r="I41" s="221">
        <v>43724</v>
      </c>
      <c r="J41" s="221">
        <v>43804</v>
      </c>
      <c r="K41" s="58">
        <v>935</v>
      </c>
    </row>
    <row r="42" spans="1:11" ht="14.25">
      <c r="G42" s="599"/>
      <c r="H42" s="58" t="s">
        <v>28</v>
      </c>
      <c r="I42" s="221">
        <v>43366</v>
      </c>
      <c r="J42" s="221">
        <v>43367</v>
      </c>
      <c r="K42" s="58">
        <v>132</v>
      </c>
    </row>
  </sheetData>
  <sortState ref="A2:G85">
    <sortCondition ref="B2:B85"/>
  </sortState>
  <mergeCells count="8">
    <mergeCell ref="A1:K1"/>
    <mergeCell ref="F4:F5"/>
    <mergeCell ref="G3:G42"/>
    <mergeCell ref="F24:F25"/>
    <mergeCell ref="F26:F27"/>
    <mergeCell ref="F21:F22"/>
    <mergeCell ref="F16:F19"/>
    <mergeCell ref="F11:F14"/>
  </mergeCells>
  <phoneticPr fontId="1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K42"/>
  <sheetViews>
    <sheetView topLeftCell="A16" workbookViewId="0">
      <selection activeCell="L18" sqref="L18"/>
    </sheetView>
  </sheetViews>
  <sheetFormatPr defaultRowHeight="13.5"/>
  <cols>
    <col min="1" max="1" width="6.375" style="38" customWidth="1"/>
    <col min="2" max="2" width="38" customWidth="1"/>
    <col min="3" max="3" width="8.125" style="38" customWidth="1"/>
    <col min="4" max="4" width="8.25" style="38" customWidth="1"/>
    <col min="5" max="5" width="4.75" style="38" customWidth="1"/>
    <col min="6" max="6" width="5.75" style="38" customWidth="1"/>
    <col min="7" max="7" width="5.625" bestFit="1" customWidth="1"/>
    <col min="8" max="8" width="21.125" customWidth="1"/>
    <col min="9" max="9" width="8.625" style="38" customWidth="1"/>
    <col min="10" max="10" width="8.375" style="38" customWidth="1"/>
    <col min="11" max="11" width="4.875" style="38" customWidth="1"/>
  </cols>
  <sheetData>
    <row r="1" spans="1:11">
      <c r="A1" s="533" t="s">
        <v>419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>
      <c r="A2" s="23" t="s">
        <v>73</v>
      </c>
      <c r="B2" s="23" t="s">
        <v>1</v>
      </c>
      <c r="C2" s="23" t="s">
        <v>2</v>
      </c>
      <c r="D2" s="23" t="s">
        <v>3</v>
      </c>
      <c r="E2" s="23" t="s">
        <v>361</v>
      </c>
      <c r="F2" s="23" t="s">
        <v>74</v>
      </c>
      <c r="G2" s="23" t="s">
        <v>73</v>
      </c>
      <c r="H2" s="23" t="s">
        <v>1</v>
      </c>
      <c r="I2" s="23" t="s">
        <v>2</v>
      </c>
      <c r="J2" s="23" t="s">
        <v>3</v>
      </c>
      <c r="K2" s="23" t="s">
        <v>361</v>
      </c>
    </row>
    <row r="3" spans="1:11">
      <c r="A3" s="495" t="s">
        <v>135</v>
      </c>
      <c r="B3" s="337" t="s">
        <v>16</v>
      </c>
      <c r="C3" s="105">
        <v>43718</v>
      </c>
      <c r="D3" s="105">
        <v>43753</v>
      </c>
      <c r="E3" s="336">
        <v>94</v>
      </c>
      <c r="F3" s="336">
        <v>94</v>
      </c>
      <c r="G3" s="495" t="s">
        <v>144</v>
      </c>
      <c r="H3" s="337" t="s">
        <v>149</v>
      </c>
      <c r="I3" s="105">
        <v>43572</v>
      </c>
      <c r="J3" s="105">
        <v>43937</v>
      </c>
      <c r="K3" s="336">
        <v>254</v>
      </c>
    </row>
    <row r="4" spans="1:11">
      <c r="A4" s="497"/>
      <c r="B4" s="337" t="s">
        <v>21</v>
      </c>
      <c r="C4" s="105">
        <v>43722</v>
      </c>
      <c r="D4" s="105">
        <v>43812</v>
      </c>
      <c r="E4" s="336">
        <v>30</v>
      </c>
      <c r="F4" s="336">
        <v>30</v>
      </c>
      <c r="G4" s="497"/>
      <c r="H4" s="337" t="s">
        <v>347</v>
      </c>
      <c r="I4" s="105">
        <v>43657</v>
      </c>
      <c r="J4" s="105">
        <v>43737</v>
      </c>
      <c r="K4" s="336">
        <v>1547</v>
      </c>
    </row>
    <row r="5" spans="1:11">
      <c r="A5" s="497"/>
      <c r="B5" s="337" t="s">
        <v>116</v>
      </c>
      <c r="C5" s="105">
        <v>43715</v>
      </c>
      <c r="D5" s="105">
        <v>43775</v>
      </c>
      <c r="E5" s="336">
        <v>3</v>
      </c>
      <c r="F5" s="336">
        <v>3</v>
      </c>
      <c r="G5" s="497"/>
      <c r="H5" s="337" t="s">
        <v>13</v>
      </c>
      <c r="I5" s="105">
        <v>43606</v>
      </c>
      <c r="J5" s="105">
        <v>43971</v>
      </c>
      <c r="K5" s="336">
        <v>100</v>
      </c>
    </row>
    <row r="6" spans="1:11">
      <c r="A6" s="497"/>
      <c r="B6" s="337" t="s">
        <v>112</v>
      </c>
      <c r="C6" s="105">
        <v>43710</v>
      </c>
      <c r="D6" s="105">
        <v>43830</v>
      </c>
      <c r="E6" s="336">
        <v>50</v>
      </c>
      <c r="F6" s="336">
        <v>50</v>
      </c>
      <c r="G6" s="497"/>
      <c r="H6" s="337" t="s">
        <v>20</v>
      </c>
      <c r="I6" s="105">
        <v>43619</v>
      </c>
      <c r="J6" s="105">
        <v>43699</v>
      </c>
      <c r="K6" s="336">
        <v>100</v>
      </c>
    </row>
    <row r="7" spans="1:11">
      <c r="A7" s="497"/>
      <c r="B7" s="337" t="s">
        <v>112</v>
      </c>
      <c r="C7" s="105">
        <v>43630</v>
      </c>
      <c r="D7" s="105">
        <v>43750</v>
      </c>
      <c r="E7" s="336">
        <v>31</v>
      </c>
      <c r="F7" s="336">
        <v>31</v>
      </c>
      <c r="G7" s="497"/>
      <c r="H7" s="337" t="s">
        <v>22</v>
      </c>
      <c r="I7" s="105">
        <v>43483</v>
      </c>
      <c r="J7" s="105">
        <v>43563</v>
      </c>
      <c r="K7" s="336">
        <v>1016</v>
      </c>
    </row>
    <row r="8" spans="1:11">
      <c r="A8" s="497"/>
      <c r="B8" s="337" t="s">
        <v>112</v>
      </c>
      <c r="C8" s="105">
        <v>43696</v>
      </c>
      <c r="D8" s="105">
        <v>43816</v>
      </c>
      <c r="E8" s="336">
        <v>2</v>
      </c>
      <c r="F8" s="336">
        <v>2</v>
      </c>
      <c r="G8" s="497"/>
      <c r="H8" s="337" t="s">
        <v>46</v>
      </c>
      <c r="I8" s="105">
        <v>43213</v>
      </c>
      <c r="J8" s="105">
        <v>43573</v>
      </c>
      <c r="K8" s="336">
        <v>140</v>
      </c>
    </row>
    <row r="9" spans="1:11">
      <c r="A9" s="497"/>
      <c r="B9" s="337" t="s">
        <v>112</v>
      </c>
      <c r="C9" s="105">
        <v>43641</v>
      </c>
      <c r="D9" s="105">
        <v>43761</v>
      </c>
      <c r="E9" s="336">
        <v>49</v>
      </c>
      <c r="F9" s="336">
        <v>49</v>
      </c>
      <c r="G9" s="497"/>
      <c r="H9" s="337" t="s">
        <v>45</v>
      </c>
      <c r="I9" s="105">
        <v>42764</v>
      </c>
      <c r="J9" s="105">
        <v>43859</v>
      </c>
      <c r="K9" s="336">
        <v>159</v>
      </c>
    </row>
    <row r="10" spans="1:11">
      <c r="A10" s="497"/>
      <c r="B10" s="337" t="s">
        <v>104</v>
      </c>
      <c r="C10" s="105">
        <v>43725</v>
      </c>
      <c r="D10" s="105">
        <v>43845</v>
      </c>
      <c r="E10" s="336">
        <v>6</v>
      </c>
      <c r="F10" s="336">
        <v>6</v>
      </c>
      <c r="G10" s="497"/>
      <c r="H10" s="337" t="s">
        <v>353</v>
      </c>
      <c r="I10" s="105">
        <v>43698</v>
      </c>
      <c r="J10" s="105">
        <v>43778</v>
      </c>
      <c r="K10" s="336">
        <v>2</v>
      </c>
    </row>
    <row r="11" spans="1:11">
      <c r="A11" s="497"/>
      <c r="B11" s="337" t="s">
        <v>113</v>
      </c>
      <c r="C11" s="105">
        <v>43710</v>
      </c>
      <c r="D11" s="105">
        <v>43830</v>
      </c>
      <c r="E11" s="336">
        <v>52</v>
      </c>
      <c r="F11" s="336">
        <v>52</v>
      </c>
      <c r="G11" s="497"/>
      <c r="H11" s="337" t="s">
        <v>49</v>
      </c>
      <c r="I11" s="105">
        <v>42777</v>
      </c>
      <c r="J11" s="105">
        <v>44602</v>
      </c>
      <c r="K11" s="336">
        <v>256</v>
      </c>
    </row>
    <row r="12" spans="1:11">
      <c r="A12" s="497"/>
      <c r="B12" s="337" t="s">
        <v>113</v>
      </c>
      <c r="C12" s="105">
        <v>43707</v>
      </c>
      <c r="D12" s="105">
        <v>43827</v>
      </c>
      <c r="E12" s="336">
        <v>42</v>
      </c>
      <c r="F12" s="336">
        <v>42</v>
      </c>
      <c r="G12" s="497"/>
      <c r="H12" s="337" t="s">
        <v>30</v>
      </c>
      <c r="I12" s="105">
        <v>43298</v>
      </c>
      <c r="J12" s="105">
        <v>43478</v>
      </c>
      <c r="K12" s="336">
        <v>85</v>
      </c>
    </row>
    <row r="13" spans="1:11">
      <c r="A13" s="497"/>
      <c r="B13" s="337" t="s">
        <v>113</v>
      </c>
      <c r="C13" s="105">
        <v>43696</v>
      </c>
      <c r="D13" s="105">
        <v>43816</v>
      </c>
      <c r="E13" s="336">
        <v>45</v>
      </c>
      <c r="F13" s="336">
        <v>45</v>
      </c>
      <c r="G13" s="497"/>
      <c r="H13" s="337" t="s">
        <v>40</v>
      </c>
      <c r="I13" s="105">
        <v>43312</v>
      </c>
      <c r="J13" s="105">
        <v>43392</v>
      </c>
      <c r="K13" s="336">
        <v>298</v>
      </c>
    </row>
    <row r="14" spans="1:11">
      <c r="A14" s="497"/>
      <c r="B14" s="337" t="s">
        <v>113</v>
      </c>
      <c r="C14" s="105">
        <v>43657</v>
      </c>
      <c r="D14" s="105">
        <v>43777</v>
      </c>
      <c r="E14" s="336">
        <v>45</v>
      </c>
      <c r="F14" s="336">
        <v>45</v>
      </c>
      <c r="G14" s="497"/>
      <c r="H14" s="337" t="s">
        <v>41</v>
      </c>
      <c r="I14" s="105">
        <v>43312</v>
      </c>
      <c r="J14" s="105">
        <v>43392</v>
      </c>
      <c r="K14" s="336">
        <v>296</v>
      </c>
    </row>
    <row r="15" spans="1:11">
      <c r="A15" s="497"/>
      <c r="B15" s="337" t="s">
        <v>109</v>
      </c>
      <c r="C15" s="105">
        <v>43725</v>
      </c>
      <c r="D15" s="105">
        <v>43845</v>
      </c>
      <c r="E15" s="336">
        <v>10</v>
      </c>
      <c r="F15" s="336">
        <v>10</v>
      </c>
      <c r="G15" s="497"/>
      <c r="H15" s="337" t="s">
        <v>23</v>
      </c>
      <c r="I15" s="105">
        <v>43616</v>
      </c>
      <c r="J15" s="105">
        <v>44711</v>
      </c>
      <c r="K15" s="336">
        <v>983</v>
      </c>
    </row>
    <row r="16" spans="1:11">
      <c r="A16" s="497"/>
      <c r="B16" s="337" t="s">
        <v>111</v>
      </c>
      <c r="C16" s="105">
        <v>43696</v>
      </c>
      <c r="D16" s="105">
        <v>43816</v>
      </c>
      <c r="E16" s="336">
        <v>18</v>
      </c>
      <c r="F16" s="336">
        <v>18</v>
      </c>
      <c r="G16" s="497"/>
      <c r="H16" s="337" t="s">
        <v>312</v>
      </c>
      <c r="I16" s="105">
        <v>43720</v>
      </c>
      <c r="J16" s="105">
        <v>44450</v>
      </c>
      <c r="K16" s="336">
        <v>83</v>
      </c>
    </row>
    <row r="17" spans="1:11">
      <c r="A17" s="497"/>
      <c r="B17" s="337" t="s">
        <v>111</v>
      </c>
      <c r="C17" s="105">
        <v>43688</v>
      </c>
      <c r="D17" s="105">
        <v>43808</v>
      </c>
      <c r="E17" s="336">
        <v>77</v>
      </c>
      <c r="F17" s="336">
        <v>77</v>
      </c>
      <c r="G17" s="497"/>
      <c r="H17" s="337" t="s">
        <v>33</v>
      </c>
      <c r="I17" s="105">
        <v>43349</v>
      </c>
      <c r="J17" s="105">
        <v>44444</v>
      </c>
      <c r="K17" s="336">
        <v>29</v>
      </c>
    </row>
    <row r="18" spans="1:11">
      <c r="A18" s="497"/>
      <c r="B18" s="337" t="s">
        <v>110</v>
      </c>
      <c r="C18" s="105">
        <v>43722</v>
      </c>
      <c r="D18" s="105">
        <v>43842</v>
      </c>
      <c r="E18" s="336">
        <v>8</v>
      </c>
      <c r="F18" s="336">
        <v>8</v>
      </c>
      <c r="G18" s="497"/>
      <c r="H18" s="337" t="s">
        <v>35</v>
      </c>
      <c r="I18" s="105">
        <v>43326</v>
      </c>
      <c r="J18" s="105">
        <v>44421</v>
      </c>
      <c r="K18" s="336">
        <v>26</v>
      </c>
    </row>
    <row r="19" spans="1:11">
      <c r="A19" s="497"/>
      <c r="B19" s="337" t="s">
        <v>101</v>
      </c>
      <c r="C19" s="105">
        <v>43725</v>
      </c>
      <c r="D19" s="105">
        <v>43845</v>
      </c>
      <c r="E19" s="336">
        <v>102</v>
      </c>
      <c r="F19" s="336">
        <v>102</v>
      </c>
      <c r="G19" s="497"/>
      <c r="H19" s="337" t="s">
        <v>29</v>
      </c>
      <c r="I19" s="105">
        <v>43329</v>
      </c>
      <c r="J19" s="105">
        <v>43509</v>
      </c>
      <c r="K19" s="336">
        <v>561</v>
      </c>
    </row>
    <row r="20" spans="1:11">
      <c r="A20" s="497"/>
      <c r="B20" s="337" t="s">
        <v>101</v>
      </c>
      <c r="C20" s="105">
        <v>43710</v>
      </c>
      <c r="D20" s="105">
        <v>43830</v>
      </c>
      <c r="E20" s="336">
        <v>20</v>
      </c>
      <c r="F20" s="336">
        <v>20</v>
      </c>
      <c r="G20" s="497"/>
      <c r="H20" s="337" t="s">
        <v>348</v>
      </c>
      <c r="I20" s="105">
        <v>43689</v>
      </c>
      <c r="J20" s="105">
        <v>43769</v>
      </c>
      <c r="K20" s="336">
        <v>792</v>
      </c>
    </row>
    <row r="21" spans="1:11">
      <c r="A21" s="497"/>
      <c r="B21" s="337" t="s">
        <v>101</v>
      </c>
      <c r="C21" s="105">
        <v>43691</v>
      </c>
      <c r="D21" s="105">
        <v>43811</v>
      </c>
      <c r="E21" s="336">
        <v>21</v>
      </c>
      <c r="F21" s="336">
        <v>21</v>
      </c>
      <c r="G21" s="497"/>
      <c r="H21" s="337" t="s">
        <v>12</v>
      </c>
      <c r="I21" s="105">
        <v>43495</v>
      </c>
      <c r="J21" s="105">
        <v>43860</v>
      </c>
      <c r="K21" s="336">
        <v>492</v>
      </c>
    </row>
    <row r="22" spans="1:11">
      <c r="A22" s="497"/>
      <c r="B22" s="337" t="s">
        <v>108</v>
      </c>
      <c r="C22" s="105">
        <v>43722</v>
      </c>
      <c r="D22" s="105">
        <v>43842</v>
      </c>
      <c r="E22" s="336">
        <v>77</v>
      </c>
      <c r="F22" s="336">
        <v>77</v>
      </c>
      <c r="G22" s="497"/>
      <c r="H22" s="337" t="s">
        <v>27</v>
      </c>
      <c r="I22" s="105">
        <v>43449</v>
      </c>
      <c r="J22" s="105">
        <v>43509</v>
      </c>
      <c r="K22" s="336">
        <v>33</v>
      </c>
    </row>
    <row r="23" spans="1:11">
      <c r="A23" s="497"/>
      <c r="B23" s="337" t="s">
        <v>103</v>
      </c>
      <c r="C23" s="105">
        <v>43725</v>
      </c>
      <c r="D23" s="105">
        <v>43845</v>
      </c>
      <c r="E23" s="336">
        <v>82</v>
      </c>
      <c r="F23" s="336">
        <v>82</v>
      </c>
      <c r="G23" s="497"/>
      <c r="H23" s="337" t="s">
        <v>34</v>
      </c>
      <c r="I23" s="105">
        <v>43189</v>
      </c>
      <c r="J23" s="105">
        <v>44284</v>
      </c>
      <c r="K23" s="336">
        <v>31</v>
      </c>
    </row>
    <row r="24" spans="1:11">
      <c r="A24" s="497"/>
      <c r="B24" s="337" t="s">
        <v>106</v>
      </c>
      <c r="C24" s="105">
        <v>43725</v>
      </c>
      <c r="D24" s="105">
        <v>43845</v>
      </c>
      <c r="E24" s="336">
        <v>117</v>
      </c>
      <c r="F24" s="336">
        <v>117</v>
      </c>
      <c r="G24" s="497"/>
      <c r="H24" s="337" t="s">
        <v>15</v>
      </c>
      <c r="I24" s="105">
        <v>43333</v>
      </c>
      <c r="J24" s="105">
        <v>43413</v>
      </c>
      <c r="K24" s="336">
        <v>939</v>
      </c>
    </row>
    <row r="25" spans="1:11">
      <c r="A25" s="497"/>
      <c r="B25" s="337" t="s">
        <v>8</v>
      </c>
      <c r="C25" s="105">
        <v>43715</v>
      </c>
      <c r="D25" s="105">
        <v>43775</v>
      </c>
      <c r="E25" s="336">
        <v>14</v>
      </c>
      <c r="F25" s="336">
        <v>14</v>
      </c>
      <c r="G25" s="497"/>
      <c r="H25" s="337" t="s">
        <v>18</v>
      </c>
      <c r="I25" s="105">
        <v>43333</v>
      </c>
      <c r="J25" s="105">
        <v>43413</v>
      </c>
      <c r="K25" s="336">
        <v>724</v>
      </c>
    </row>
    <row r="26" spans="1:11">
      <c r="A26" s="497"/>
      <c r="B26" s="337" t="s">
        <v>7</v>
      </c>
      <c r="C26" s="105">
        <v>43715</v>
      </c>
      <c r="D26" s="105">
        <v>43775</v>
      </c>
      <c r="E26" s="336">
        <v>1</v>
      </c>
      <c r="F26" s="336">
        <v>1</v>
      </c>
      <c r="G26" s="497"/>
      <c r="H26" s="337" t="s">
        <v>32</v>
      </c>
      <c r="I26" s="105">
        <v>43427</v>
      </c>
      <c r="J26" s="105">
        <v>43507</v>
      </c>
      <c r="K26" s="336">
        <v>141</v>
      </c>
    </row>
    <row r="27" spans="1:11">
      <c r="A27" s="497"/>
      <c r="B27" s="337" t="s">
        <v>7</v>
      </c>
      <c r="C27" s="105">
        <v>43715</v>
      </c>
      <c r="D27" s="105">
        <v>43775</v>
      </c>
      <c r="E27" s="336">
        <v>1</v>
      </c>
      <c r="F27" s="336">
        <v>1</v>
      </c>
      <c r="G27" s="497"/>
      <c r="H27" s="337" t="s">
        <v>354</v>
      </c>
      <c r="I27" s="105">
        <v>43698</v>
      </c>
      <c r="J27" s="105">
        <v>43778</v>
      </c>
      <c r="K27" s="336">
        <v>5</v>
      </c>
    </row>
    <row r="28" spans="1:11">
      <c r="A28" s="496"/>
      <c r="B28" s="337" t="s">
        <v>17</v>
      </c>
      <c r="C28" s="105">
        <v>43715</v>
      </c>
      <c r="D28" s="105">
        <v>43775</v>
      </c>
      <c r="E28" s="336">
        <v>2</v>
      </c>
      <c r="F28" s="336">
        <v>2</v>
      </c>
      <c r="G28" s="497"/>
      <c r="H28" s="337" t="s">
        <v>38</v>
      </c>
      <c r="I28" s="105">
        <v>43363</v>
      </c>
      <c r="J28" s="105">
        <v>43423</v>
      </c>
      <c r="K28" s="336">
        <v>1</v>
      </c>
    </row>
    <row r="29" spans="1:11">
      <c r="A29" s="336" t="s">
        <v>418</v>
      </c>
      <c r="B29" s="337" t="s">
        <v>393</v>
      </c>
      <c r="C29" s="105">
        <v>43707</v>
      </c>
      <c r="D29" s="105">
        <v>43767</v>
      </c>
      <c r="E29" s="336">
        <v>1</v>
      </c>
      <c r="F29" s="336">
        <v>1</v>
      </c>
      <c r="G29" s="497"/>
      <c r="H29" s="337" t="s">
        <v>25</v>
      </c>
      <c r="I29" s="105">
        <v>43483</v>
      </c>
      <c r="J29" s="105">
        <v>43563</v>
      </c>
      <c r="K29" s="336">
        <v>1016</v>
      </c>
    </row>
    <row r="30" spans="1:11">
      <c r="A30" s="543" t="s">
        <v>375</v>
      </c>
      <c r="B30" s="337" t="s">
        <v>393</v>
      </c>
      <c r="C30" s="105">
        <v>43707</v>
      </c>
      <c r="D30" s="105">
        <v>43767</v>
      </c>
      <c r="E30" s="336">
        <v>3368</v>
      </c>
      <c r="F30" s="336">
        <v>3368</v>
      </c>
      <c r="G30" s="497"/>
      <c r="H30" s="337" t="s">
        <v>360</v>
      </c>
      <c r="I30" s="105">
        <v>43704</v>
      </c>
      <c r="J30" s="105">
        <v>43784</v>
      </c>
      <c r="K30" s="336">
        <v>94</v>
      </c>
    </row>
    <row r="31" spans="1:11">
      <c r="A31" s="543"/>
      <c r="B31" s="337" t="s">
        <v>379</v>
      </c>
      <c r="C31" s="105">
        <v>43707</v>
      </c>
      <c r="D31" s="105">
        <v>43767</v>
      </c>
      <c r="E31" s="336">
        <v>1691</v>
      </c>
      <c r="F31" s="336">
        <v>1691</v>
      </c>
      <c r="G31" s="497"/>
      <c r="H31" s="337" t="s">
        <v>42</v>
      </c>
      <c r="I31" s="105">
        <v>43101</v>
      </c>
      <c r="J31" s="105">
        <v>44196</v>
      </c>
      <c r="K31" s="336">
        <v>109</v>
      </c>
    </row>
    <row r="32" spans="1:11">
      <c r="A32" s="582" t="s">
        <v>133</v>
      </c>
      <c r="B32" s="110" t="s">
        <v>101</v>
      </c>
      <c r="C32" s="339">
        <v>43725</v>
      </c>
      <c r="D32" s="339">
        <v>43846</v>
      </c>
      <c r="E32" s="340">
        <v>102</v>
      </c>
      <c r="F32" s="340">
        <v>102</v>
      </c>
      <c r="G32" s="497"/>
      <c r="H32" s="337" t="s">
        <v>50</v>
      </c>
      <c r="I32" s="105">
        <v>42764</v>
      </c>
      <c r="J32" s="105">
        <v>43859</v>
      </c>
      <c r="K32" s="336">
        <v>13</v>
      </c>
    </row>
    <row r="33" spans="1:11">
      <c r="A33" s="583"/>
      <c r="B33" s="342" t="s">
        <v>10</v>
      </c>
      <c r="C33" s="339">
        <v>43726</v>
      </c>
      <c r="D33" s="339">
        <v>43755</v>
      </c>
      <c r="E33" s="341">
        <v>75</v>
      </c>
      <c r="F33" s="341">
        <v>75</v>
      </c>
      <c r="G33" s="497"/>
      <c r="H33" s="337" t="s">
        <v>51</v>
      </c>
      <c r="I33" s="105">
        <v>42359</v>
      </c>
      <c r="J33" s="105">
        <v>44184</v>
      </c>
      <c r="K33" s="336">
        <v>13</v>
      </c>
    </row>
    <row r="34" spans="1:11">
      <c r="A34" s="583"/>
      <c r="B34" s="110" t="s">
        <v>106</v>
      </c>
      <c r="C34" s="339">
        <v>43727</v>
      </c>
      <c r="D34" s="339">
        <v>43848</v>
      </c>
      <c r="E34" s="341">
        <v>200</v>
      </c>
      <c r="F34" s="341">
        <v>200</v>
      </c>
      <c r="G34" s="497"/>
      <c r="H34" s="337" t="s">
        <v>37</v>
      </c>
      <c r="I34" s="105">
        <v>42781</v>
      </c>
      <c r="J34" s="105">
        <v>44606</v>
      </c>
      <c r="K34" s="336">
        <v>1</v>
      </c>
    </row>
    <row r="35" spans="1:11">
      <c r="A35" s="583"/>
      <c r="B35" s="343"/>
      <c r="C35" s="344"/>
      <c r="D35" s="344"/>
      <c r="E35" s="345"/>
      <c r="F35" s="345"/>
      <c r="G35" s="497"/>
      <c r="H35" s="337" t="s">
        <v>36</v>
      </c>
      <c r="I35" s="105">
        <v>43316</v>
      </c>
      <c r="J35" s="105">
        <v>44411</v>
      </c>
      <c r="K35" s="336">
        <v>21</v>
      </c>
    </row>
    <row r="36" spans="1:11">
      <c r="A36" s="584"/>
      <c r="B36" s="50"/>
      <c r="C36" s="335"/>
      <c r="D36" s="335"/>
      <c r="E36" s="335"/>
      <c r="F36" s="335"/>
      <c r="G36" s="497"/>
      <c r="H36" s="337" t="s">
        <v>260</v>
      </c>
      <c r="I36" s="105">
        <v>43716</v>
      </c>
      <c r="J36" s="105">
        <v>43796</v>
      </c>
      <c r="K36" s="336">
        <v>219</v>
      </c>
    </row>
    <row r="37" spans="1:11">
      <c r="G37" s="497"/>
      <c r="H37" s="337" t="s">
        <v>48</v>
      </c>
      <c r="I37" s="105">
        <v>42764</v>
      </c>
      <c r="J37" s="105">
        <v>43859</v>
      </c>
      <c r="K37" s="336">
        <v>6</v>
      </c>
    </row>
    <row r="38" spans="1:11">
      <c r="G38" s="497"/>
      <c r="H38" s="337" t="s">
        <v>47</v>
      </c>
      <c r="I38" s="105">
        <v>43074</v>
      </c>
      <c r="J38" s="105">
        <v>44169</v>
      </c>
      <c r="K38" s="336">
        <v>29</v>
      </c>
    </row>
    <row r="39" spans="1:11">
      <c r="G39" s="497"/>
      <c r="H39" s="337" t="s">
        <v>43</v>
      </c>
      <c r="I39" s="105">
        <v>42948</v>
      </c>
      <c r="J39" s="105">
        <v>44043</v>
      </c>
      <c r="K39" s="336">
        <v>6</v>
      </c>
    </row>
    <row r="40" spans="1:11">
      <c r="G40" s="497"/>
      <c r="H40" s="337" t="s">
        <v>352</v>
      </c>
      <c r="I40" s="105">
        <v>43698</v>
      </c>
      <c r="J40" s="105">
        <v>43778</v>
      </c>
      <c r="K40" s="336">
        <v>94</v>
      </c>
    </row>
    <row r="41" spans="1:11">
      <c r="G41" s="497"/>
      <c r="H41" s="337" t="s">
        <v>24</v>
      </c>
      <c r="I41" s="105">
        <v>43724</v>
      </c>
      <c r="J41" s="105">
        <v>43804</v>
      </c>
      <c r="K41" s="336">
        <v>283</v>
      </c>
    </row>
    <row r="42" spans="1:11">
      <c r="G42" s="496"/>
      <c r="H42" s="337" t="s">
        <v>28</v>
      </c>
      <c r="I42" s="105">
        <v>43366</v>
      </c>
      <c r="J42" s="105">
        <v>43367</v>
      </c>
      <c r="K42" s="336">
        <v>132</v>
      </c>
    </row>
  </sheetData>
  <sortState ref="A2:G79">
    <sortCondition ref="B2:B79"/>
  </sortState>
  <mergeCells count="5">
    <mergeCell ref="A30:A31"/>
    <mergeCell ref="A3:A28"/>
    <mergeCell ref="G3:G42"/>
    <mergeCell ref="A32:A36"/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K43"/>
  <sheetViews>
    <sheetView topLeftCell="A16" workbookViewId="0">
      <selection sqref="A1:K1"/>
    </sheetView>
  </sheetViews>
  <sheetFormatPr defaultRowHeight="13.5"/>
  <cols>
    <col min="2" max="2" width="44.125" customWidth="1"/>
    <col min="3" max="3" width="9.125" style="38" bestFit="1" customWidth="1"/>
    <col min="4" max="4" width="9.75" style="38" bestFit="1" customWidth="1"/>
    <col min="5" max="5" width="6.125" style="38" bestFit="1" customWidth="1"/>
    <col min="6" max="6" width="5.125" style="38" bestFit="1" customWidth="1"/>
    <col min="8" max="8" width="22.75" customWidth="1"/>
    <col min="9" max="10" width="9" style="38"/>
    <col min="11" max="11" width="6" style="38" bestFit="1" customWidth="1"/>
  </cols>
  <sheetData>
    <row r="1" spans="1:11">
      <c r="A1" s="533" t="s">
        <v>429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339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339</v>
      </c>
    </row>
    <row r="3" spans="1:11" ht="14.25">
      <c r="A3" s="598" t="s">
        <v>135</v>
      </c>
      <c r="B3" s="58" t="s">
        <v>10</v>
      </c>
      <c r="C3" s="205">
        <v>43726</v>
      </c>
      <c r="D3" s="205">
        <v>43756</v>
      </c>
      <c r="E3" s="338">
        <v>44</v>
      </c>
      <c r="F3" s="338">
        <v>44</v>
      </c>
      <c r="G3" s="598" t="s">
        <v>54</v>
      </c>
      <c r="H3" s="58" t="s">
        <v>149</v>
      </c>
      <c r="I3" s="205">
        <v>43572</v>
      </c>
      <c r="J3" s="205">
        <v>43937</v>
      </c>
      <c r="K3" s="338">
        <v>254</v>
      </c>
    </row>
    <row r="4" spans="1:11" ht="14.25">
      <c r="A4" s="600"/>
      <c r="B4" s="58" t="s">
        <v>116</v>
      </c>
      <c r="C4" s="205">
        <v>43715</v>
      </c>
      <c r="D4" s="205">
        <v>43775</v>
      </c>
      <c r="E4" s="338">
        <v>2</v>
      </c>
      <c r="F4" s="338">
        <v>2</v>
      </c>
      <c r="G4" s="600"/>
      <c r="H4" s="58" t="s">
        <v>347</v>
      </c>
      <c r="I4" s="205">
        <v>43657</v>
      </c>
      <c r="J4" s="205">
        <v>43737</v>
      </c>
      <c r="K4" s="338">
        <v>1547</v>
      </c>
    </row>
    <row r="5" spans="1:11" ht="14.25">
      <c r="A5" s="600"/>
      <c r="B5" s="58" t="s">
        <v>21</v>
      </c>
      <c r="C5" s="205">
        <v>43722</v>
      </c>
      <c r="D5" s="205">
        <v>43812</v>
      </c>
      <c r="E5" s="338">
        <v>21</v>
      </c>
      <c r="F5" s="338">
        <v>21</v>
      </c>
      <c r="G5" s="600"/>
      <c r="H5" s="58" t="s">
        <v>13</v>
      </c>
      <c r="I5" s="205">
        <v>43606</v>
      </c>
      <c r="J5" s="205">
        <v>43971</v>
      </c>
      <c r="K5" s="338">
        <v>87</v>
      </c>
    </row>
    <row r="6" spans="1:11" ht="14.25">
      <c r="A6" s="600"/>
      <c r="B6" s="58" t="s">
        <v>16</v>
      </c>
      <c r="C6" s="205">
        <v>43718</v>
      </c>
      <c r="D6" s="205">
        <v>43753</v>
      </c>
      <c r="E6" s="338">
        <v>89</v>
      </c>
      <c r="F6" s="338">
        <v>89</v>
      </c>
      <c r="G6" s="600"/>
      <c r="H6" s="58" t="s">
        <v>20</v>
      </c>
      <c r="I6" s="205">
        <v>43619</v>
      </c>
      <c r="J6" s="205">
        <v>43699</v>
      </c>
      <c r="K6" s="338">
        <v>87</v>
      </c>
    </row>
    <row r="7" spans="1:11" ht="14.25">
      <c r="A7" s="600"/>
      <c r="B7" s="58" t="s">
        <v>8</v>
      </c>
      <c r="C7" s="205">
        <v>43715</v>
      </c>
      <c r="D7" s="205">
        <v>43775</v>
      </c>
      <c r="E7" s="338">
        <v>14</v>
      </c>
      <c r="F7" s="338">
        <v>14</v>
      </c>
      <c r="G7" s="600"/>
      <c r="H7" s="58" t="s">
        <v>22</v>
      </c>
      <c r="I7" s="205">
        <v>43483</v>
      </c>
      <c r="J7" s="205">
        <v>43563</v>
      </c>
      <c r="K7" s="338">
        <v>1016</v>
      </c>
    </row>
    <row r="8" spans="1:11" ht="14.25">
      <c r="A8" s="600"/>
      <c r="B8" s="58" t="s">
        <v>7</v>
      </c>
      <c r="C8" s="205">
        <v>43715</v>
      </c>
      <c r="D8" s="205">
        <v>43775</v>
      </c>
      <c r="E8" s="338">
        <v>2</v>
      </c>
      <c r="F8" s="338">
        <v>2</v>
      </c>
      <c r="G8" s="600"/>
      <c r="H8" s="58" t="s">
        <v>46</v>
      </c>
      <c r="I8" s="205">
        <v>43213</v>
      </c>
      <c r="J8" s="205">
        <v>43573</v>
      </c>
      <c r="K8" s="338">
        <v>140</v>
      </c>
    </row>
    <row r="9" spans="1:11" ht="14.25">
      <c r="A9" s="600"/>
      <c r="B9" s="58" t="s">
        <v>17</v>
      </c>
      <c r="C9" s="205">
        <v>43715</v>
      </c>
      <c r="D9" s="205">
        <v>43775</v>
      </c>
      <c r="E9" s="338">
        <v>2</v>
      </c>
      <c r="F9" s="338">
        <v>2</v>
      </c>
      <c r="G9" s="600"/>
      <c r="H9" s="58" t="s">
        <v>45</v>
      </c>
      <c r="I9" s="205">
        <v>42764</v>
      </c>
      <c r="J9" s="205">
        <v>43859</v>
      </c>
      <c r="K9" s="338">
        <v>159</v>
      </c>
    </row>
    <row r="10" spans="1:11" ht="14.25">
      <c r="A10" s="600"/>
      <c r="B10" s="58" t="s">
        <v>112</v>
      </c>
      <c r="C10" s="205">
        <v>43710</v>
      </c>
      <c r="D10" s="205">
        <v>43830</v>
      </c>
      <c r="E10" s="338">
        <v>50</v>
      </c>
      <c r="F10" s="338">
        <v>50</v>
      </c>
      <c r="G10" s="600"/>
      <c r="H10" s="58" t="s">
        <v>353</v>
      </c>
      <c r="I10" s="205">
        <v>43698</v>
      </c>
      <c r="J10" s="205">
        <v>43778</v>
      </c>
      <c r="K10" s="338">
        <v>1</v>
      </c>
    </row>
    <row r="11" spans="1:11" ht="14.25">
      <c r="A11" s="600"/>
      <c r="B11" s="58" t="s">
        <v>112</v>
      </c>
      <c r="C11" s="205">
        <v>43696</v>
      </c>
      <c r="D11" s="205">
        <v>43816</v>
      </c>
      <c r="E11" s="338">
        <v>2</v>
      </c>
      <c r="F11" s="338">
        <v>2</v>
      </c>
      <c r="G11" s="600"/>
      <c r="H11" s="58" t="s">
        <v>49</v>
      </c>
      <c r="I11" s="205">
        <v>42777</v>
      </c>
      <c r="J11" s="205">
        <v>44602</v>
      </c>
      <c r="K11" s="338">
        <v>256</v>
      </c>
    </row>
    <row r="12" spans="1:11" ht="14.25">
      <c r="A12" s="600"/>
      <c r="B12" s="58" t="s">
        <v>104</v>
      </c>
      <c r="C12" s="205">
        <v>43725</v>
      </c>
      <c r="D12" s="205">
        <v>43845</v>
      </c>
      <c r="E12" s="338">
        <v>4</v>
      </c>
      <c r="F12" s="338">
        <v>4</v>
      </c>
      <c r="G12" s="600"/>
      <c r="H12" s="58" t="s">
        <v>30</v>
      </c>
      <c r="I12" s="205">
        <v>43298</v>
      </c>
      <c r="J12" s="205">
        <v>43478</v>
      </c>
      <c r="K12" s="338">
        <v>85</v>
      </c>
    </row>
    <row r="13" spans="1:11" ht="14.25">
      <c r="A13" s="600"/>
      <c r="B13" s="58" t="s">
        <v>113</v>
      </c>
      <c r="C13" s="205">
        <v>43710</v>
      </c>
      <c r="D13" s="205">
        <v>43830</v>
      </c>
      <c r="E13" s="338">
        <v>52</v>
      </c>
      <c r="F13" s="338">
        <v>52</v>
      </c>
      <c r="G13" s="600"/>
      <c r="H13" s="58" t="s">
        <v>40</v>
      </c>
      <c r="I13" s="205">
        <v>43312</v>
      </c>
      <c r="J13" s="205">
        <v>43392</v>
      </c>
      <c r="K13" s="338">
        <v>298</v>
      </c>
    </row>
    <row r="14" spans="1:11" ht="14.25">
      <c r="A14" s="600"/>
      <c r="B14" s="58" t="s">
        <v>113</v>
      </c>
      <c r="C14" s="205">
        <v>43707</v>
      </c>
      <c r="D14" s="205">
        <v>43827</v>
      </c>
      <c r="E14" s="338">
        <v>42</v>
      </c>
      <c r="F14" s="338">
        <v>42</v>
      </c>
      <c r="G14" s="600"/>
      <c r="H14" s="58" t="s">
        <v>41</v>
      </c>
      <c r="I14" s="205">
        <v>43312</v>
      </c>
      <c r="J14" s="205">
        <v>43392</v>
      </c>
      <c r="K14" s="338">
        <v>296</v>
      </c>
    </row>
    <row r="15" spans="1:11" ht="14.25">
      <c r="A15" s="600"/>
      <c r="B15" s="58" t="s">
        <v>113</v>
      </c>
      <c r="C15" s="205">
        <v>43696</v>
      </c>
      <c r="D15" s="205">
        <v>43816</v>
      </c>
      <c r="E15" s="338">
        <v>45</v>
      </c>
      <c r="F15" s="338">
        <v>45</v>
      </c>
      <c r="G15" s="600"/>
      <c r="H15" s="58" t="s">
        <v>23</v>
      </c>
      <c r="I15" s="205">
        <v>43616</v>
      </c>
      <c r="J15" s="205">
        <v>44711</v>
      </c>
      <c r="K15" s="338">
        <v>983</v>
      </c>
    </row>
    <row r="16" spans="1:11" ht="14.25">
      <c r="A16" s="600"/>
      <c r="B16" s="58" t="s">
        <v>109</v>
      </c>
      <c r="C16" s="205">
        <v>43725</v>
      </c>
      <c r="D16" s="205">
        <v>43845</v>
      </c>
      <c r="E16" s="338">
        <v>4</v>
      </c>
      <c r="F16" s="338">
        <v>4</v>
      </c>
      <c r="G16" s="600"/>
      <c r="H16" s="58" t="s">
        <v>312</v>
      </c>
      <c r="I16" s="205">
        <v>43720</v>
      </c>
      <c r="J16" s="205">
        <v>44450</v>
      </c>
      <c r="K16" s="338">
        <v>83</v>
      </c>
    </row>
    <row r="17" spans="1:11" ht="14.25">
      <c r="A17" s="600"/>
      <c r="B17" s="58" t="s">
        <v>111</v>
      </c>
      <c r="C17" s="205">
        <v>43696</v>
      </c>
      <c r="D17" s="205">
        <v>43816</v>
      </c>
      <c r="E17" s="338">
        <v>18</v>
      </c>
      <c r="F17" s="338">
        <v>18</v>
      </c>
      <c r="G17" s="600"/>
      <c r="H17" s="58" t="s">
        <v>33</v>
      </c>
      <c r="I17" s="205">
        <v>43349</v>
      </c>
      <c r="J17" s="205">
        <v>44444</v>
      </c>
      <c r="K17" s="338">
        <v>29</v>
      </c>
    </row>
    <row r="18" spans="1:11" ht="14.25">
      <c r="A18" s="600"/>
      <c r="B18" s="58" t="s">
        <v>111</v>
      </c>
      <c r="C18" s="205">
        <v>43688</v>
      </c>
      <c r="D18" s="205">
        <v>43808</v>
      </c>
      <c r="E18" s="338">
        <v>75</v>
      </c>
      <c r="F18" s="338">
        <v>75</v>
      </c>
      <c r="G18" s="600"/>
      <c r="H18" s="58" t="s">
        <v>35</v>
      </c>
      <c r="I18" s="205">
        <v>43326</v>
      </c>
      <c r="J18" s="205">
        <v>44421</v>
      </c>
      <c r="K18" s="338">
        <v>26</v>
      </c>
    </row>
    <row r="19" spans="1:11" ht="14.25">
      <c r="A19" s="600"/>
      <c r="B19" s="58" t="s">
        <v>110</v>
      </c>
      <c r="C19" s="205">
        <v>43722</v>
      </c>
      <c r="D19" s="205">
        <v>43842</v>
      </c>
      <c r="E19" s="338">
        <v>2</v>
      </c>
      <c r="F19" s="338">
        <v>2</v>
      </c>
      <c r="G19" s="600"/>
      <c r="H19" s="58" t="s">
        <v>29</v>
      </c>
      <c r="I19" s="205">
        <v>43329</v>
      </c>
      <c r="J19" s="205">
        <v>43509</v>
      </c>
      <c r="K19" s="338">
        <v>561</v>
      </c>
    </row>
    <row r="20" spans="1:11" ht="14.25">
      <c r="A20" s="600"/>
      <c r="B20" s="58" t="s">
        <v>101</v>
      </c>
      <c r="C20" s="205">
        <v>43725</v>
      </c>
      <c r="D20" s="205">
        <v>43845</v>
      </c>
      <c r="E20" s="338">
        <v>102</v>
      </c>
      <c r="F20" s="338">
        <v>102</v>
      </c>
      <c r="G20" s="600"/>
      <c r="H20" s="58" t="s">
        <v>14</v>
      </c>
      <c r="I20" s="205">
        <v>43127</v>
      </c>
      <c r="J20" s="205">
        <v>46727</v>
      </c>
      <c r="K20" s="338">
        <v>197</v>
      </c>
    </row>
    <row r="21" spans="1:11" ht="14.25">
      <c r="A21" s="600"/>
      <c r="B21" s="58" t="s">
        <v>101</v>
      </c>
      <c r="C21" s="205">
        <v>43710</v>
      </c>
      <c r="D21" s="205">
        <v>43830</v>
      </c>
      <c r="E21" s="338">
        <v>20</v>
      </c>
      <c r="F21" s="338">
        <v>20</v>
      </c>
      <c r="G21" s="600"/>
      <c r="H21" s="58" t="s">
        <v>348</v>
      </c>
      <c r="I21" s="205">
        <v>43689</v>
      </c>
      <c r="J21" s="205">
        <v>43769</v>
      </c>
      <c r="K21" s="338">
        <v>749</v>
      </c>
    </row>
    <row r="22" spans="1:11" ht="14.25">
      <c r="A22" s="600"/>
      <c r="B22" s="58" t="s">
        <v>101</v>
      </c>
      <c r="C22" s="205">
        <v>43691</v>
      </c>
      <c r="D22" s="205">
        <v>43811</v>
      </c>
      <c r="E22" s="338">
        <v>19</v>
      </c>
      <c r="F22" s="338">
        <v>19</v>
      </c>
      <c r="G22" s="600"/>
      <c r="H22" s="58" t="s">
        <v>12</v>
      </c>
      <c r="I22" s="205">
        <v>43495</v>
      </c>
      <c r="J22" s="205">
        <v>43860</v>
      </c>
      <c r="K22" s="338">
        <v>491</v>
      </c>
    </row>
    <row r="23" spans="1:11" ht="14.25">
      <c r="A23" s="600"/>
      <c r="B23" s="58" t="s">
        <v>108</v>
      </c>
      <c r="C23" s="205">
        <v>43722</v>
      </c>
      <c r="D23" s="205">
        <v>43842</v>
      </c>
      <c r="E23" s="338">
        <v>69</v>
      </c>
      <c r="F23" s="338">
        <v>69</v>
      </c>
      <c r="G23" s="600"/>
      <c r="H23" s="58" t="s">
        <v>27</v>
      </c>
      <c r="I23" s="205">
        <v>43449</v>
      </c>
      <c r="J23" s="205">
        <v>43509</v>
      </c>
      <c r="K23" s="338">
        <v>33</v>
      </c>
    </row>
    <row r="24" spans="1:11" ht="14.25">
      <c r="A24" s="600"/>
      <c r="B24" s="58" t="s">
        <v>103</v>
      </c>
      <c r="C24" s="205">
        <v>43725</v>
      </c>
      <c r="D24" s="205">
        <v>43845</v>
      </c>
      <c r="E24" s="338">
        <v>68</v>
      </c>
      <c r="F24" s="338">
        <v>68</v>
      </c>
      <c r="G24" s="600"/>
      <c r="H24" s="58" t="s">
        <v>34</v>
      </c>
      <c r="I24" s="205">
        <v>43189</v>
      </c>
      <c r="J24" s="205">
        <v>44284</v>
      </c>
      <c r="K24" s="338">
        <v>31</v>
      </c>
    </row>
    <row r="25" spans="1:11" ht="14.25">
      <c r="A25" s="600"/>
      <c r="B25" s="58" t="s">
        <v>106</v>
      </c>
      <c r="C25" s="205">
        <v>43730</v>
      </c>
      <c r="D25" s="205">
        <v>43760</v>
      </c>
      <c r="E25" s="338">
        <v>183</v>
      </c>
      <c r="F25" s="338">
        <v>183</v>
      </c>
      <c r="G25" s="600"/>
      <c r="H25" s="58" t="s">
        <v>15</v>
      </c>
      <c r="I25" s="205">
        <v>43333</v>
      </c>
      <c r="J25" s="205">
        <v>43413</v>
      </c>
      <c r="K25" s="338">
        <v>935</v>
      </c>
    </row>
    <row r="26" spans="1:11" ht="14.25">
      <c r="A26" s="58" t="s">
        <v>420</v>
      </c>
      <c r="B26" s="58" t="s">
        <v>393</v>
      </c>
      <c r="C26" s="205">
        <v>43707</v>
      </c>
      <c r="D26" s="205">
        <v>43767</v>
      </c>
      <c r="E26" s="338">
        <v>1</v>
      </c>
      <c r="F26" s="338">
        <v>1</v>
      </c>
      <c r="G26" s="600"/>
      <c r="H26" s="58" t="s">
        <v>18</v>
      </c>
      <c r="I26" s="205">
        <v>43333</v>
      </c>
      <c r="J26" s="205">
        <v>43413</v>
      </c>
      <c r="K26" s="338">
        <v>717</v>
      </c>
    </row>
    <row r="27" spans="1:11" ht="14.25">
      <c r="A27" s="598" t="s">
        <v>375</v>
      </c>
      <c r="B27" s="58" t="s">
        <v>393</v>
      </c>
      <c r="C27" s="205">
        <v>43707</v>
      </c>
      <c r="D27" s="205">
        <v>43767</v>
      </c>
      <c r="E27" s="338">
        <v>3213</v>
      </c>
      <c r="F27" s="338">
        <v>3213</v>
      </c>
      <c r="G27" s="600"/>
      <c r="H27" s="58" t="s">
        <v>32</v>
      </c>
      <c r="I27" s="205">
        <v>43427</v>
      </c>
      <c r="J27" s="205">
        <v>43507</v>
      </c>
      <c r="K27" s="338">
        <v>141</v>
      </c>
    </row>
    <row r="28" spans="1:11" ht="14.25">
      <c r="A28" s="599"/>
      <c r="B28" s="58" t="s">
        <v>379</v>
      </c>
      <c r="C28" s="205">
        <v>43707</v>
      </c>
      <c r="D28" s="205">
        <v>43767</v>
      </c>
      <c r="E28" s="338">
        <v>1658</v>
      </c>
      <c r="F28" s="338">
        <v>1658</v>
      </c>
      <c r="G28" s="600"/>
      <c r="H28" s="58" t="s">
        <v>354</v>
      </c>
      <c r="I28" s="205">
        <v>43698</v>
      </c>
      <c r="J28" s="205">
        <v>43778</v>
      </c>
      <c r="K28" s="338">
        <v>4</v>
      </c>
    </row>
    <row r="29" spans="1:11" ht="14.25">
      <c r="A29" s="603" t="s">
        <v>305</v>
      </c>
      <c r="B29" s="348" t="s">
        <v>112</v>
      </c>
      <c r="C29" s="349">
        <v>43630</v>
      </c>
      <c r="D29" s="349">
        <v>43750</v>
      </c>
      <c r="E29" s="350">
        <v>31</v>
      </c>
      <c r="F29" s="350">
        <v>31</v>
      </c>
      <c r="G29" s="600"/>
      <c r="H29" s="58" t="s">
        <v>38</v>
      </c>
      <c r="I29" s="205">
        <v>43363</v>
      </c>
      <c r="J29" s="205">
        <v>43423</v>
      </c>
      <c r="K29" s="338">
        <v>1</v>
      </c>
    </row>
    <row r="30" spans="1:11" ht="14.25">
      <c r="A30" s="603"/>
      <c r="B30" s="348" t="s">
        <v>112</v>
      </c>
      <c r="C30" s="349">
        <v>43641</v>
      </c>
      <c r="D30" s="349">
        <v>43761</v>
      </c>
      <c r="E30" s="350">
        <v>49</v>
      </c>
      <c r="F30" s="350">
        <v>49</v>
      </c>
      <c r="G30" s="600"/>
      <c r="H30" s="58" t="s">
        <v>25</v>
      </c>
      <c r="I30" s="205">
        <v>43483</v>
      </c>
      <c r="J30" s="205">
        <v>43563</v>
      </c>
      <c r="K30" s="338">
        <v>1016</v>
      </c>
    </row>
    <row r="31" spans="1:11" ht="14.25">
      <c r="A31" s="603"/>
      <c r="B31" s="348" t="s">
        <v>113</v>
      </c>
      <c r="C31" s="349">
        <v>43657</v>
      </c>
      <c r="D31" s="349">
        <v>43777</v>
      </c>
      <c r="E31" s="350">
        <v>37</v>
      </c>
      <c r="F31" s="350">
        <v>37</v>
      </c>
      <c r="G31" s="600"/>
      <c r="H31" s="58" t="s">
        <v>360</v>
      </c>
      <c r="I31" s="205">
        <v>43704</v>
      </c>
      <c r="J31" s="205">
        <v>43784</v>
      </c>
      <c r="K31" s="338">
        <v>82</v>
      </c>
    </row>
    <row r="32" spans="1:11" ht="14.25">
      <c r="G32" s="600"/>
      <c r="H32" s="58" t="s">
        <v>42</v>
      </c>
      <c r="I32" s="205">
        <v>43101</v>
      </c>
      <c r="J32" s="205">
        <v>44196</v>
      </c>
      <c r="K32" s="338">
        <v>109</v>
      </c>
    </row>
    <row r="33" spans="7:11" ht="14.25">
      <c r="G33" s="600"/>
      <c r="H33" s="58" t="s">
        <v>50</v>
      </c>
      <c r="I33" s="205">
        <v>42764</v>
      </c>
      <c r="J33" s="205">
        <v>43859</v>
      </c>
      <c r="K33" s="338">
        <v>13</v>
      </c>
    </row>
    <row r="34" spans="7:11" ht="14.25">
      <c r="G34" s="600"/>
      <c r="H34" s="58" t="s">
        <v>51</v>
      </c>
      <c r="I34" s="205">
        <v>42359</v>
      </c>
      <c r="J34" s="205">
        <v>44184</v>
      </c>
      <c r="K34" s="338">
        <v>13</v>
      </c>
    </row>
    <row r="35" spans="7:11" ht="14.25">
      <c r="G35" s="600"/>
      <c r="H35" s="58" t="s">
        <v>37</v>
      </c>
      <c r="I35" s="205">
        <v>42781</v>
      </c>
      <c r="J35" s="205">
        <v>44606</v>
      </c>
      <c r="K35" s="338">
        <v>1</v>
      </c>
    </row>
    <row r="36" spans="7:11" ht="14.25">
      <c r="G36" s="600"/>
      <c r="H36" s="58" t="s">
        <v>36</v>
      </c>
      <c r="I36" s="205">
        <v>43316</v>
      </c>
      <c r="J36" s="205">
        <v>44411</v>
      </c>
      <c r="K36" s="338">
        <v>21</v>
      </c>
    </row>
    <row r="37" spans="7:11" ht="14.25">
      <c r="G37" s="600"/>
      <c r="H37" s="58" t="s">
        <v>260</v>
      </c>
      <c r="I37" s="205">
        <v>43716</v>
      </c>
      <c r="J37" s="205">
        <v>43796</v>
      </c>
      <c r="K37" s="338">
        <v>185</v>
      </c>
    </row>
    <row r="38" spans="7:11" ht="14.25">
      <c r="G38" s="600"/>
      <c r="H38" s="58" t="s">
        <v>48</v>
      </c>
      <c r="I38" s="205">
        <v>42764</v>
      </c>
      <c r="J38" s="205">
        <v>43859</v>
      </c>
      <c r="K38" s="338">
        <v>6</v>
      </c>
    </row>
    <row r="39" spans="7:11" ht="14.25">
      <c r="G39" s="600"/>
      <c r="H39" s="58" t="s">
        <v>47</v>
      </c>
      <c r="I39" s="205">
        <v>43074</v>
      </c>
      <c r="J39" s="205">
        <v>44169</v>
      </c>
      <c r="K39" s="338">
        <v>29</v>
      </c>
    </row>
    <row r="40" spans="7:11" ht="14.25">
      <c r="G40" s="600"/>
      <c r="H40" s="58" t="s">
        <v>43</v>
      </c>
      <c r="I40" s="205">
        <v>42948</v>
      </c>
      <c r="J40" s="205">
        <v>44043</v>
      </c>
      <c r="K40" s="338">
        <v>6</v>
      </c>
    </row>
    <row r="41" spans="7:11" ht="14.25">
      <c r="G41" s="600"/>
      <c r="H41" s="58" t="s">
        <v>352</v>
      </c>
      <c r="I41" s="205">
        <v>43698</v>
      </c>
      <c r="J41" s="205">
        <v>43778</v>
      </c>
      <c r="K41" s="338">
        <v>73</v>
      </c>
    </row>
    <row r="42" spans="7:11" ht="14.25">
      <c r="G42" s="600"/>
      <c r="H42" s="58" t="s">
        <v>24</v>
      </c>
      <c r="I42" s="205">
        <v>43724</v>
      </c>
      <c r="J42" s="205">
        <v>43804</v>
      </c>
      <c r="K42" s="338">
        <v>283</v>
      </c>
    </row>
    <row r="43" spans="7:11" ht="14.25">
      <c r="G43" s="599"/>
      <c r="H43" s="58" t="s">
        <v>28</v>
      </c>
      <c r="I43" s="205">
        <v>43366</v>
      </c>
      <c r="J43" s="205">
        <v>43367</v>
      </c>
      <c r="K43" s="338">
        <v>132</v>
      </c>
    </row>
  </sheetData>
  <sortState ref="A2:G81">
    <sortCondition ref="B2:B81"/>
  </sortState>
  <mergeCells count="5">
    <mergeCell ref="G3:G43"/>
    <mergeCell ref="A1:K1"/>
    <mergeCell ref="A3:A25"/>
    <mergeCell ref="A27:A28"/>
    <mergeCell ref="A29:A31"/>
  </mergeCells>
  <phoneticPr fontId="1" type="noConversion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D6" sqref="D6"/>
    </sheetView>
  </sheetViews>
  <sheetFormatPr defaultRowHeight="13.5"/>
  <cols>
    <col min="1" max="1" width="12.375" customWidth="1"/>
    <col min="2" max="2" width="6" bestFit="1" customWidth="1"/>
    <col min="3" max="3" width="40.125" customWidth="1"/>
    <col min="4" max="4" width="8.875" style="38" bestFit="1" customWidth="1"/>
    <col min="5" max="5" width="12.375" style="38" customWidth="1"/>
    <col min="6" max="7" width="6" style="38" bestFit="1" customWidth="1"/>
    <col min="8" max="8" width="5" bestFit="1" customWidth="1"/>
    <col min="9" max="9" width="24.875" customWidth="1"/>
    <col min="10" max="11" width="12.375" style="38" customWidth="1"/>
    <col min="12" max="13" width="6" style="38" bestFit="1" customWidth="1"/>
    <col min="14" max="18" width="12.375" customWidth="1"/>
  </cols>
  <sheetData>
    <row r="1" spans="1:13">
      <c r="A1" s="533" t="s">
        <v>430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</row>
    <row r="2" spans="1:13" ht="14.25">
      <c r="A2" s="14" t="s">
        <v>0</v>
      </c>
      <c r="B2" s="14" t="s">
        <v>421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421</v>
      </c>
      <c r="I2" s="14" t="s">
        <v>1</v>
      </c>
      <c r="J2" s="14" t="s">
        <v>2</v>
      </c>
      <c r="K2" s="14" t="s">
        <v>3</v>
      </c>
      <c r="L2" s="14" t="s">
        <v>4</v>
      </c>
      <c r="M2" s="14" t="s">
        <v>5</v>
      </c>
    </row>
    <row r="3" spans="1:13" ht="14.25">
      <c r="A3" s="58" t="s">
        <v>232</v>
      </c>
      <c r="B3" s="598" t="s">
        <v>425</v>
      </c>
      <c r="C3" s="58" t="s">
        <v>10</v>
      </c>
      <c r="D3" s="205">
        <v>43735</v>
      </c>
      <c r="E3" s="205">
        <v>43765</v>
      </c>
      <c r="F3" s="346">
        <v>49</v>
      </c>
      <c r="G3" s="346">
        <v>49</v>
      </c>
      <c r="H3" s="598" t="s">
        <v>144</v>
      </c>
      <c r="I3" s="58" t="s">
        <v>149</v>
      </c>
      <c r="J3" s="205">
        <v>43572</v>
      </c>
      <c r="K3" s="205">
        <v>43937</v>
      </c>
      <c r="L3" s="346">
        <v>254</v>
      </c>
      <c r="M3" s="346">
        <v>254</v>
      </c>
    </row>
    <row r="4" spans="1:13" ht="14.25">
      <c r="A4" s="58" t="s">
        <v>232</v>
      </c>
      <c r="B4" s="600"/>
      <c r="C4" s="58" t="s">
        <v>8</v>
      </c>
      <c r="D4" s="205">
        <v>43715</v>
      </c>
      <c r="E4" s="205">
        <v>43775</v>
      </c>
      <c r="F4" s="346">
        <v>14</v>
      </c>
      <c r="G4" s="346">
        <v>14</v>
      </c>
      <c r="H4" s="600"/>
      <c r="I4" s="58" t="s">
        <v>347</v>
      </c>
      <c r="J4" s="205">
        <v>43657</v>
      </c>
      <c r="K4" s="205">
        <v>43737</v>
      </c>
      <c r="L4" s="346">
        <v>1547</v>
      </c>
      <c r="M4" s="346">
        <v>1547</v>
      </c>
    </row>
    <row r="5" spans="1:13" ht="14.25">
      <c r="A5" s="58" t="s">
        <v>232</v>
      </c>
      <c r="B5" s="600"/>
      <c r="C5" s="58" t="s">
        <v>7</v>
      </c>
      <c r="D5" s="205">
        <v>43715</v>
      </c>
      <c r="E5" s="205">
        <v>43775</v>
      </c>
      <c r="F5" s="346">
        <v>1</v>
      </c>
      <c r="G5" s="346">
        <v>1</v>
      </c>
      <c r="H5" s="600"/>
      <c r="I5" s="58" t="s">
        <v>13</v>
      </c>
      <c r="J5" s="205">
        <v>43606</v>
      </c>
      <c r="K5" s="205">
        <v>43971</v>
      </c>
      <c r="L5" s="346">
        <v>34</v>
      </c>
      <c r="M5" s="346">
        <v>34</v>
      </c>
    </row>
    <row r="6" spans="1:13" ht="14.25">
      <c r="A6" s="58" t="s">
        <v>232</v>
      </c>
      <c r="B6" s="600"/>
      <c r="C6" s="58" t="s">
        <v>7</v>
      </c>
      <c r="D6" s="205">
        <v>43715</v>
      </c>
      <c r="E6" s="205">
        <v>43775</v>
      </c>
      <c r="F6" s="346">
        <v>1</v>
      </c>
      <c r="G6" s="346">
        <v>1</v>
      </c>
      <c r="H6" s="600"/>
      <c r="I6" s="58" t="s">
        <v>20</v>
      </c>
      <c r="J6" s="205">
        <v>43619</v>
      </c>
      <c r="K6" s="205">
        <v>43699</v>
      </c>
      <c r="L6" s="346">
        <v>34</v>
      </c>
      <c r="M6" s="346">
        <v>34</v>
      </c>
    </row>
    <row r="7" spans="1:13" ht="14.25">
      <c r="A7" s="58" t="s">
        <v>232</v>
      </c>
      <c r="B7" s="600"/>
      <c r="C7" s="58" t="s">
        <v>17</v>
      </c>
      <c r="D7" s="205">
        <v>43715</v>
      </c>
      <c r="E7" s="205">
        <v>43775</v>
      </c>
      <c r="F7" s="346">
        <v>2</v>
      </c>
      <c r="G7" s="346">
        <v>2</v>
      </c>
      <c r="H7" s="600"/>
      <c r="I7" s="58" t="s">
        <v>22</v>
      </c>
      <c r="J7" s="205">
        <v>43483</v>
      </c>
      <c r="K7" s="205">
        <v>43563</v>
      </c>
      <c r="L7" s="346">
        <v>968</v>
      </c>
      <c r="M7" s="346">
        <v>968</v>
      </c>
    </row>
    <row r="8" spans="1:13" ht="14.25">
      <c r="A8" s="58" t="s">
        <v>232</v>
      </c>
      <c r="B8" s="600"/>
      <c r="C8" s="58" t="s">
        <v>21</v>
      </c>
      <c r="D8" s="205">
        <v>43735</v>
      </c>
      <c r="E8" s="205">
        <v>43825</v>
      </c>
      <c r="F8" s="346">
        <v>9</v>
      </c>
      <c r="G8" s="346">
        <v>9</v>
      </c>
      <c r="H8" s="600"/>
      <c r="I8" s="58" t="s">
        <v>46</v>
      </c>
      <c r="J8" s="205">
        <v>43213</v>
      </c>
      <c r="K8" s="205">
        <v>43573</v>
      </c>
      <c r="L8" s="346">
        <v>140</v>
      </c>
      <c r="M8" s="346">
        <v>140</v>
      </c>
    </row>
    <row r="9" spans="1:13" ht="14.25">
      <c r="A9" s="58" t="s">
        <v>6</v>
      </c>
      <c r="B9" s="600"/>
      <c r="C9" s="58" t="s">
        <v>116</v>
      </c>
      <c r="D9" s="205">
        <v>43709</v>
      </c>
      <c r="E9" s="205">
        <v>43769</v>
      </c>
      <c r="F9" s="346">
        <v>2</v>
      </c>
      <c r="G9" s="346">
        <v>2</v>
      </c>
      <c r="H9" s="600"/>
      <c r="I9" s="58" t="s">
        <v>45</v>
      </c>
      <c r="J9" s="205">
        <v>42764</v>
      </c>
      <c r="K9" s="205">
        <v>43859</v>
      </c>
      <c r="L9" s="346">
        <v>159</v>
      </c>
      <c r="M9" s="346">
        <v>159</v>
      </c>
    </row>
    <row r="10" spans="1:13" ht="14.25">
      <c r="A10" s="58" t="s">
        <v>232</v>
      </c>
      <c r="B10" s="600"/>
      <c r="C10" s="58" t="s">
        <v>116</v>
      </c>
      <c r="D10" s="205">
        <v>43715</v>
      </c>
      <c r="E10" s="205">
        <v>43775</v>
      </c>
      <c r="F10" s="346">
        <v>2</v>
      </c>
      <c r="G10" s="346">
        <v>2</v>
      </c>
      <c r="H10" s="600"/>
      <c r="I10" s="58" t="s">
        <v>49</v>
      </c>
      <c r="J10" s="205">
        <v>42777</v>
      </c>
      <c r="K10" s="205">
        <v>44602</v>
      </c>
      <c r="L10" s="346">
        <v>256</v>
      </c>
      <c r="M10" s="346">
        <v>256</v>
      </c>
    </row>
    <row r="11" spans="1:13" ht="14.25">
      <c r="A11" s="58" t="s">
        <v>232</v>
      </c>
      <c r="B11" s="600"/>
      <c r="C11" s="58" t="s">
        <v>16</v>
      </c>
      <c r="D11" s="205">
        <v>43718</v>
      </c>
      <c r="E11" s="205">
        <v>43753</v>
      </c>
      <c r="F11" s="346">
        <v>54</v>
      </c>
      <c r="G11" s="346">
        <v>54</v>
      </c>
      <c r="H11" s="600"/>
      <c r="I11" s="58" t="s">
        <v>30</v>
      </c>
      <c r="J11" s="205">
        <v>43298</v>
      </c>
      <c r="K11" s="205">
        <v>43478</v>
      </c>
      <c r="L11" s="346">
        <v>85</v>
      </c>
      <c r="M11" s="346">
        <v>85</v>
      </c>
    </row>
    <row r="12" spans="1:13" ht="14.25">
      <c r="A12" s="58" t="s">
        <v>232</v>
      </c>
      <c r="B12" s="600"/>
      <c r="C12" s="58" t="s">
        <v>112</v>
      </c>
      <c r="D12" s="205">
        <v>43696</v>
      </c>
      <c r="E12" s="205">
        <v>43816</v>
      </c>
      <c r="F12" s="346">
        <v>1</v>
      </c>
      <c r="G12" s="346">
        <v>1</v>
      </c>
      <c r="H12" s="600"/>
      <c r="I12" s="58" t="s">
        <v>40</v>
      </c>
      <c r="J12" s="205">
        <v>43312</v>
      </c>
      <c r="K12" s="205">
        <v>43392</v>
      </c>
      <c r="L12" s="346">
        <v>298</v>
      </c>
      <c r="M12" s="346">
        <v>298</v>
      </c>
    </row>
    <row r="13" spans="1:13" ht="14.25">
      <c r="A13" s="58" t="s">
        <v>232</v>
      </c>
      <c r="B13" s="600"/>
      <c r="C13" s="58" t="s">
        <v>112</v>
      </c>
      <c r="D13" s="205">
        <v>43641</v>
      </c>
      <c r="E13" s="205">
        <v>43761</v>
      </c>
      <c r="F13" s="346">
        <v>46</v>
      </c>
      <c r="G13" s="346">
        <v>46</v>
      </c>
      <c r="H13" s="600"/>
      <c r="I13" s="58" t="s">
        <v>41</v>
      </c>
      <c r="J13" s="205">
        <v>43312</v>
      </c>
      <c r="K13" s="205">
        <v>43392</v>
      </c>
      <c r="L13" s="346">
        <v>296</v>
      </c>
      <c r="M13" s="346">
        <v>296</v>
      </c>
    </row>
    <row r="14" spans="1:13" ht="14.25">
      <c r="A14" s="58" t="s">
        <v>232</v>
      </c>
      <c r="B14" s="600"/>
      <c r="C14" s="58" t="s">
        <v>112</v>
      </c>
      <c r="D14" s="205">
        <v>43728</v>
      </c>
      <c r="E14" s="205">
        <v>43848</v>
      </c>
      <c r="F14" s="346">
        <v>51</v>
      </c>
      <c r="G14" s="346">
        <v>51</v>
      </c>
      <c r="H14" s="600"/>
      <c r="I14" s="58" t="s">
        <v>23</v>
      </c>
      <c r="J14" s="205">
        <v>43616</v>
      </c>
      <c r="K14" s="205">
        <v>44711</v>
      </c>
      <c r="L14" s="346">
        <v>982</v>
      </c>
      <c r="M14" s="346">
        <v>982</v>
      </c>
    </row>
    <row r="15" spans="1:13" ht="14.25">
      <c r="A15" s="58" t="s">
        <v>232</v>
      </c>
      <c r="B15" s="600"/>
      <c r="C15" s="58" t="s">
        <v>112</v>
      </c>
      <c r="D15" s="205">
        <v>43710</v>
      </c>
      <c r="E15" s="205">
        <v>43830</v>
      </c>
      <c r="F15" s="346">
        <v>50</v>
      </c>
      <c r="G15" s="346">
        <v>50</v>
      </c>
      <c r="H15" s="600"/>
      <c r="I15" s="58" t="s">
        <v>33</v>
      </c>
      <c r="J15" s="205">
        <v>43349</v>
      </c>
      <c r="K15" s="205">
        <v>44444</v>
      </c>
      <c r="L15" s="346">
        <v>29</v>
      </c>
      <c r="M15" s="346">
        <v>29</v>
      </c>
    </row>
    <row r="16" spans="1:13" ht="14.25">
      <c r="A16" s="58" t="s">
        <v>232</v>
      </c>
      <c r="B16" s="600"/>
      <c r="C16" s="58" t="s">
        <v>104</v>
      </c>
      <c r="D16" s="205">
        <v>43729</v>
      </c>
      <c r="E16" s="205">
        <v>43849</v>
      </c>
      <c r="F16" s="346">
        <v>10</v>
      </c>
      <c r="G16" s="346">
        <v>10</v>
      </c>
      <c r="H16" s="600"/>
      <c r="I16" s="58" t="s">
        <v>35</v>
      </c>
      <c r="J16" s="205">
        <v>43326</v>
      </c>
      <c r="K16" s="205">
        <v>44421</v>
      </c>
      <c r="L16" s="346">
        <v>26</v>
      </c>
      <c r="M16" s="346">
        <v>26</v>
      </c>
    </row>
    <row r="17" spans="1:13" ht="14.25">
      <c r="A17" s="58" t="s">
        <v>232</v>
      </c>
      <c r="B17" s="600"/>
      <c r="C17" s="58" t="s">
        <v>113</v>
      </c>
      <c r="D17" s="205">
        <v>43657</v>
      </c>
      <c r="E17" s="205">
        <v>43777</v>
      </c>
      <c r="F17" s="346">
        <v>34</v>
      </c>
      <c r="G17" s="346">
        <v>34</v>
      </c>
      <c r="H17" s="600"/>
      <c r="I17" s="58" t="s">
        <v>29</v>
      </c>
      <c r="J17" s="205">
        <v>43329</v>
      </c>
      <c r="K17" s="205">
        <v>43509</v>
      </c>
      <c r="L17" s="346">
        <v>561</v>
      </c>
      <c r="M17" s="346">
        <v>561</v>
      </c>
    </row>
    <row r="18" spans="1:13" ht="14.25">
      <c r="A18" s="58" t="s">
        <v>232</v>
      </c>
      <c r="B18" s="600"/>
      <c r="C18" s="58" t="s">
        <v>113</v>
      </c>
      <c r="D18" s="205">
        <v>43696</v>
      </c>
      <c r="E18" s="205">
        <v>43816</v>
      </c>
      <c r="F18" s="346">
        <v>44</v>
      </c>
      <c r="G18" s="346">
        <v>44</v>
      </c>
      <c r="H18" s="600"/>
      <c r="I18" s="58" t="s">
        <v>14</v>
      </c>
      <c r="J18" s="205">
        <v>43127</v>
      </c>
      <c r="K18" s="205">
        <v>46727</v>
      </c>
      <c r="L18" s="346">
        <v>322</v>
      </c>
      <c r="M18" s="346">
        <v>322</v>
      </c>
    </row>
    <row r="19" spans="1:13" ht="14.25">
      <c r="A19" s="58" t="s">
        <v>232</v>
      </c>
      <c r="B19" s="600"/>
      <c r="C19" s="58" t="s">
        <v>113</v>
      </c>
      <c r="D19" s="205">
        <v>43710</v>
      </c>
      <c r="E19" s="205">
        <v>43830</v>
      </c>
      <c r="F19" s="346">
        <v>52</v>
      </c>
      <c r="G19" s="346">
        <v>52</v>
      </c>
      <c r="H19" s="600"/>
      <c r="I19" s="58" t="s">
        <v>348</v>
      </c>
      <c r="J19" s="205">
        <v>43704</v>
      </c>
      <c r="K19" s="205">
        <v>43784</v>
      </c>
      <c r="L19" s="346">
        <v>566</v>
      </c>
      <c r="M19" s="346">
        <v>566</v>
      </c>
    </row>
    <row r="20" spans="1:13" ht="14.25">
      <c r="A20" s="58" t="s">
        <v>232</v>
      </c>
      <c r="B20" s="600"/>
      <c r="C20" s="58" t="s">
        <v>113</v>
      </c>
      <c r="D20" s="205">
        <v>43707</v>
      </c>
      <c r="E20" s="205">
        <v>43827</v>
      </c>
      <c r="F20" s="346">
        <v>42</v>
      </c>
      <c r="G20" s="346">
        <v>42</v>
      </c>
      <c r="H20" s="600"/>
      <c r="I20" s="58" t="s">
        <v>12</v>
      </c>
      <c r="J20" s="205">
        <v>43495</v>
      </c>
      <c r="K20" s="205">
        <v>43860</v>
      </c>
      <c r="L20" s="346">
        <v>291</v>
      </c>
      <c r="M20" s="346">
        <v>291</v>
      </c>
    </row>
    <row r="21" spans="1:13" ht="14.25">
      <c r="A21" s="58" t="s">
        <v>232</v>
      </c>
      <c r="B21" s="600"/>
      <c r="C21" s="58" t="s">
        <v>109</v>
      </c>
      <c r="D21" s="205">
        <v>43733</v>
      </c>
      <c r="E21" s="205">
        <v>43853</v>
      </c>
      <c r="F21" s="346">
        <v>60</v>
      </c>
      <c r="G21" s="346">
        <v>60</v>
      </c>
      <c r="H21" s="600"/>
      <c r="I21" s="58" t="s">
        <v>27</v>
      </c>
      <c r="J21" s="205">
        <v>43449</v>
      </c>
      <c r="K21" s="205">
        <v>43509</v>
      </c>
      <c r="L21" s="346">
        <v>33</v>
      </c>
      <c r="M21" s="346">
        <v>33</v>
      </c>
    </row>
    <row r="22" spans="1:13" ht="14.25">
      <c r="A22" s="58" t="s">
        <v>232</v>
      </c>
      <c r="B22" s="600"/>
      <c r="C22" s="58" t="s">
        <v>111</v>
      </c>
      <c r="D22" s="205">
        <v>43696</v>
      </c>
      <c r="E22" s="205">
        <v>43816</v>
      </c>
      <c r="F22" s="346">
        <v>18</v>
      </c>
      <c r="G22" s="346">
        <v>18</v>
      </c>
      <c r="H22" s="600"/>
      <c r="I22" s="58" t="s">
        <v>34</v>
      </c>
      <c r="J22" s="205">
        <v>43189</v>
      </c>
      <c r="K22" s="205">
        <v>44284</v>
      </c>
      <c r="L22" s="346">
        <v>31</v>
      </c>
      <c r="M22" s="346">
        <v>31</v>
      </c>
    </row>
    <row r="23" spans="1:13" ht="14.25">
      <c r="A23" s="58" t="s">
        <v>232</v>
      </c>
      <c r="B23" s="600"/>
      <c r="C23" s="58" t="s">
        <v>111</v>
      </c>
      <c r="D23" s="205">
        <v>43688</v>
      </c>
      <c r="E23" s="205">
        <v>43808</v>
      </c>
      <c r="F23" s="346">
        <v>59</v>
      </c>
      <c r="G23" s="346">
        <v>59</v>
      </c>
      <c r="H23" s="600"/>
      <c r="I23" s="58" t="s">
        <v>15</v>
      </c>
      <c r="J23" s="205">
        <v>43333</v>
      </c>
      <c r="K23" s="205">
        <v>43413</v>
      </c>
      <c r="L23" s="346">
        <v>918</v>
      </c>
      <c r="M23" s="346">
        <v>918</v>
      </c>
    </row>
    <row r="24" spans="1:13" ht="14.25">
      <c r="A24" s="58" t="s">
        <v>232</v>
      </c>
      <c r="B24" s="600"/>
      <c r="C24" s="58" t="s">
        <v>110</v>
      </c>
      <c r="D24" s="205">
        <v>43729</v>
      </c>
      <c r="E24" s="205">
        <v>43849</v>
      </c>
      <c r="F24" s="346">
        <v>29</v>
      </c>
      <c r="G24" s="346">
        <v>29</v>
      </c>
      <c r="H24" s="600"/>
      <c r="I24" s="58" t="s">
        <v>18</v>
      </c>
      <c r="J24" s="205">
        <v>43333</v>
      </c>
      <c r="K24" s="205">
        <v>43413</v>
      </c>
      <c r="L24" s="346">
        <v>682</v>
      </c>
      <c r="M24" s="346">
        <v>682</v>
      </c>
    </row>
    <row r="25" spans="1:13" ht="14.25">
      <c r="A25" s="58" t="s">
        <v>232</v>
      </c>
      <c r="B25" s="600"/>
      <c r="C25" s="58" t="s">
        <v>101</v>
      </c>
      <c r="D25" s="205">
        <v>43725</v>
      </c>
      <c r="E25" s="205">
        <v>43845</v>
      </c>
      <c r="F25" s="346">
        <v>102</v>
      </c>
      <c r="G25" s="346">
        <v>102</v>
      </c>
      <c r="H25" s="600"/>
      <c r="I25" s="58" t="s">
        <v>32</v>
      </c>
      <c r="J25" s="205">
        <v>43427</v>
      </c>
      <c r="K25" s="205">
        <v>43507</v>
      </c>
      <c r="L25" s="346">
        <v>141</v>
      </c>
      <c r="M25" s="346">
        <v>141</v>
      </c>
    </row>
    <row r="26" spans="1:13" ht="14.25">
      <c r="A26" s="58" t="s">
        <v>232</v>
      </c>
      <c r="B26" s="600"/>
      <c r="C26" s="58" t="s">
        <v>101</v>
      </c>
      <c r="D26" s="205">
        <v>43710</v>
      </c>
      <c r="E26" s="205">
        <v>43830</v>
      </c>
      <c r="F26" s="346">
        <v>18</v>
      </c>
      <c r="G26" s="346">
        <v>18</v>
      </c>
      <c r="H26" s="600"/>
      <c r="I26" s="58" t="s">
        <v>38</v>
      </c>
      <c r="J26" s="205">
        <v>43363</v>
      </c>
      <c r="K26" s="205">
        <v>43423</v>
      </c>
      <c r="L26" s="346">
        <v>1</v>
      </c>
      <c r="M26" s="346">
        <v>1</v>
      </c>
    </row>
    <row r="27" spans="1:13" ht="14.25">
      <c r="A27" s="58" t="s">
        <v>232</v>
      </c>
      <c r="B27" s="600"/>
      <c r="C27" s="58" t="s">
        <v>108</v>
      </c>
      <c r="D27" s="205">
        <v>43728</v>
      </c>
      <c r="E27" s="205">
        <v>43848</v>
      </c>
      <c r="F27" s="346">
        <v>86</v>
      </c>
      <c r="G27" s="346">
        <v>86</v>
      </c>
      <c r="H27" s="600"/>
      <c r="I27" s="58" t="s">
        <v>25</v>
      </c>
      <c r="J27" s="205">
        <v>43483</v>
      </c>
      <c r="K27" s="205">
        <v>43563</v>
      </c>
      <c r="L27" s="346">
        <v>968</v>
      </c>
      <c r="M27" s="346">
        <v>968</v>
      </c>
    </row>
    <row r="28" spans="1:13" ht="28.5">
      <c r="A28" s="58" t="s">
        <v>232</v>
      </c>
      <c r="B28" s="600"/>
      <c r="C28" s="58" t="s">
        <v>103</v>
      </c>
      <c r="D28" s="205">
        <v>43725</v>
      </c>
      <c r="E28" s="205">
        <v>43845</v>
      </c>
      <c r="F28" s="346">
        <v>25</v>
      </c>
      <c r="G28" s="346">
        <v>25</v>
      </c>
      <c r="H28" s="600"/>
      <c r="I28" s="58" t="s">
        <v>360</v>
      </c>
      <c r="J28" s="205">
        <v>43704</v>
      </c>
      <c r="K28" s="205">
        <v>43784</v>
      </c>
      <c r="L28" s="346">
        <v>18</v>
      </c>
      <c r="M28" s="346">
        <v>18</v>
      </c>
    </row>
    <row r="29" spans="1:13" ht="28.5">
      <c r="A29" s="58" t="s">
        <v>232</v>
      </c>
      <c r="B29" s="600"/>
      <c r="C29" s="58" t="s">
        <v>106</v>
      </c>
      <c r="D29" s="205">
        <v>43731</v>
      </c>
      <c r="E29" s="205">
        <v>43851</v>
      </c>
      <c r="F29" s="346">
        <v>28</v>
      </c>
      <c r="G29" s="346">
        <v>28</v>
      </c>
      <c r="H29" s="600"/>
      <c r="I29" s="58" t="s">
        <v>42</v>
      </c>
      <c r="J29" s="205">
        <v>43101</v>
      </c>
      <c r="K29" s="205">
        <v>44196</v>
      </c>
      <c r="L29" s="346">
        <v>109</v>
      </c>
      <c r="M29" s="346">
        <v>109</v>
      </c>
    </row>
    <row r="30" spans="1:13" ht="28.5">
      <c r="A30" s="58" t="s">
        <v>232</v>
      </c>
      <c r="B30" s="599"/>
      <c r="C30" s="58" t="s">
        <v>106</v>
      </c>
      <c r="D30" s="205">
        <v>43730</v>
      </c>
      <c r="E30" s="205">
        <v>43760</v>
      </c>
      <c r="F30" s="346">
        <v>95</v>
      </c>
      <c r="G30" s="346">
        <v>95</v>
      </c>
      <c r="H30" s="600"/>
      <c r="I30" s="58" t="s">
        <v>50</v>
      </c>
      <c r="J30" s="205">
        <v>42764</v>
      </c>
      <c r="K30" s="205">
        <v>43859</v>
      </c>
      <c r="L30" s="346">
        <v>13</v>
      </c>
      <c r="M30" s="346">
        <v>13</v>
      </c>
    </row>
    <row r="31" spans="1:13" ht="14.25">
      <c r="A31" s="58" t="s">
        <v>232</v>
      </c>
      <c r="B31" s="598" t="s">
        <v>375</v>
      </c>
      <c r="C31" s="58" t="s">
        <v>393</v>
      </c>
      <c r="D31" s="205">
        <v>43707</v>
      </c>
      <c r="E31" s="205">
        <v>43767</v>
      </c>
      <c r="F31" s="346">
        <v>2034</v>
      </c>
      <c r="G31" s="346">
        <v>2034</v>
      </c>
      <c r="H31" s="600"/>
      <c r="I31" s="58" t="s">
        <v>51</v>
      </c>
      <c r="J31" s="205">
        <v>42359</v>
      </c>
      <c r="K31" s="205">
        <v>44184</v>
      </c>
      <c r="L31" s="346">
        <v>13</v>
      </c>
      <c r="M31" s="346">
        <v>13</v>
      </c>
    </row>
    <row r="32" spans="1:13" ht="14.25">
      <c r="A32" s="58" t="s">
        <v>232</v>
      </c>
      <c r="B32" s="599"/>
      <c r="C32" s="58" t="s">
        <v>379</v>
      </c>
      <c r="D32" s="205">
        <v>43707</v>
      </c>
      <c r="E32" s="205">
        <v>43767</v>
      </c>
      <c r="F32" s="346">
        <v>1403</v>
      </c>
      <c r="G32" s="346">
        <v>1403</v>
      </c>
      <c r="H32" s="600"/>
      <c r="I32" s="58" t="s">
        <v>37</v>
      </c>
      <c r="J32" s="205">
        <v>42781</v>
      </c>
      <c r="K32" s="205">
        <v>44606</v>
      </c>
      <c r="L32" s="346">
        <v>1</v>
      </c>
      <c r="M32" s="346">
        <v>1</v>
      </c>
    </row>
    <row r="33" spans="1:13" ht="14.25">
      <c r="A33" s="58" t="s">
        <v>6</v>
      </c>
      <c r="B33" s="346" t="s">
        <v>55</v>
      </c>
      <c r="C33" s="58" t="s">
        <v>112</v>
      </c>
      <c r="D33" s="205">
        <v>43630</v>
      </c>
      <c r="E33" s="205">
        <v>43750</v>
      </c>
      <c r="F33" s="346">
        <v>30</v>
      </c>
      <c r="G33" s="346">
        <v>30</v>
      </c>
      <c r="H33" s="600"/>
      <c r="I33" s="58" t="s">
        <v>36</v>
      </c>
      <c r="J33" s="205">
        <v>43316</v>
      </c>
      <c r="K33" s="205">
        <v>44411</v>
      </c>
      <c r="L33" s="346">
        <v>21</v>
      </c>
      <c r="M33" s="346">
        <v>21</v>
      </c>
    </row>
    <row r="34" spans="1:13" ht="14.25">
      <c r="A34" s="58" t="s">
        <v>6</v>
      </c>
      <c r="B34" s="588" t="s">
        <v>133</v>
      </c>
      <c r="C34" s="354" t="s">
        <v>426</v>
      </c>
      <c r="D34" s="355">
        <v>43736</v>
      </c>
      <c r="E34" s="355">
        <v>43857</v>
      </c>
      <c r="F34" s="356">
        <v>298</v>
      </c>
      <c r="G34" s="356">
        <v>298</v>
      </c>
      <c r="H34" s="600"/>
      <c r="I34" s="58" t="s">
        <v>422</v>
      </c>
      <c r="J34" s="205">
        <v>43737</v>
      </c>
      <c r="K34" s="205">
        <v>43817</v>
      </c>
      <c r="L34" s="346">
        <v>28</v>
      </c>
      <c r="M34" s="346">
        <v>28</v>
      </c>
    </row>
    <row r="35" spans="1:13" ht="14.25">
      <c r="A35" s="58" t="s">
        <v>6</v>
      </c>
      <c r="B35" s="589"/>
      <c r="C35" s="354" t="s">
        <v>427</v>
      </c>
      <c r="D35" s="355">
        <v>43737</v>
      </c>
      <c r="E35" s="355">
        <f>D35+120</f>
        <v>43857</v>
      </c>
      <c r="F35" s="354" t="s">
        <v>428</v>
      </c>
      <c r="G35" s="354" t="s">
        <v>428</v>
      </c>
      <c r="H35" s="600"/>
      <c r="I35" s="58" t="s">
        <v>423</v>
      </c>
      <c r="J35" s="205">
        <v>42764</v>
      </c>
      <c r="K35" s="205">
        <v>43859</v>
      </c>
      <c r="L35" s="346">
        <v>6</v>
      </c>
      <c r="M35" s="346">
        <v>6</v>
      </c>
    </row>
    <row r="36" spans="1:13" ht="14.25">
      <c r="A36" s="306"/>
      <c r="B36" s="306"/>
      <c r="C36" s="306"/>
      <c r="D36" s="347"/>
      <c r="E36" s="347"/>
      <c r="F36" s="347"/>
      <c r="G36" s="347"/>
      <c r="H36" s="600"/>
      <c r="I36" s="58" t="s">
        <v>47</v>
      </c>
      <c r="J36" s="205">
        <v>43074</v>
      </c>
      <c r="K36" s="205">
        <v>44169</v>
      </c>
      <c r="L36" s="346">
        <v>29</v>
      </c>
      <c r="M36" s="346">
        <v>29</v>
      </c>
    </row>
    <row r="37" spans="1:13" ht="14.25">
      <c r="A37" s="306"/>
      <c r="B37" s="306"/>
      <c r="C37" s="306"/>
      <c r="D37" s="347"/>
      <c r="E37" s="347"/>
      <c r="F37" s="347"/>
      <c r="G37" s="347"/>
      <c r="H37" s="600"/>
      <c r="I37" s="58" t="s">
        <v>424</v>
      </c>
      <c r="J37" s="205">
        <v>42948</v>
      </c>
      <c r="K37" s="205">
        <v>44043</v>
      </c>
      <c r="L37" s="346">
        <v>6</v>
      </c>
      <c r="M37" s="346">
        <v>6</v>
      </c>
    </row>
    <row r="38" spans="1:13" ht="14.25">
      <c r="A38" s="306"/>
      <c r="B38" s="306"/>
      <c r="C38" s="306"/>
      <c r="D38" s="347"/>
      <c r="E38" s="347"/>
      <c r="F38" s="347"/>
      <c r="G38" s="347"/>
      <c r="H38" s="600"/>
      <c r="I38" s="58" t="s">
        <v>352</v>
      </c>
      <c r="J38" s="205">
        <v>43698</v>
      </c>
      <c r="K38" s="205">
        <v>43778</v>
      </c>
      <c r="L38" s="346">
        <v>18</v>
      </c>
      <c r="M38" s="346">
        <v>18</v>
      </c>
    </row>
    <row r="39" spans="1:13" ht="14.25">
      <c r="A39" s="306"/>
      <c r="B39" s="306"/>
      <c r="C39" s="306"/>
      <c r="D39" s="347"/>
      <c r="E39" s="347"/>
      <c r="F39" s="347"/>
      <c r="G39" s="347"/>
      <c r="H39" s="600"/>
      <c r="I39" s="58" t="s">
        <v>24</v>
      </c>
      <c r="J39" s="205">
        <v>43724</v>
      </c>
      <c r="K39" s="205">
        <v>43804</v>
      </c>
      <c r="L39" s="346">
        <v>104</v>
      </c>
      <c r="M39" s="346">
        <v>104</v>
      </c>
    </row>
    <row r="40" spans="1:13" ht="14.25">
      <c r="A40" s="306"/>
      <c r="B40" s="306"/>
      <c r="C40" s="306"/>
      <c r="D40" s="347"/>
      <c r="E40" s="347"/>
      <c r="F40" s="347"/>
      <c r="G40" s="347"/>
      <c r="H40" s="599"/>
      <c r="I40" s="58" t="s">
        <v>28</v>
      </c>
      <c r="J40" s="205">
        <v>43366</v>
      </c>
      <c r="K40" s="205">
        <v>43367</v>
      </c>
      <c r="L40" s="346">
        <v>132</v>
      </c>
      <c r="M40" s="346">
        <v>132</v>
      </c>
    </row>
  </sheetData>
  <sortState ref="A2:G83">
    <sortCondition ref="C2:C83"/>
  </sortState>
  <mergeCells count="5">
    <mergeCell ref="B3:B30"/>
    <mergeCell ref="B31:B32"/>
    <mergeCell ref="H3:H40"/>
    <mergeCell ref="A1:M1"/>
    <mergeCell ref="B34:B35"/>
  </mergeCells>
  <phoneticPr fontId="1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G26" sqref="G26"/>
    </sheetView>
  </sheetViews>
  <sheetFormatPr defaultRowHeight="13.5"/>
  <cols>
    <col min="1" max="1" width="6" style="38" bestFit="1" customWidth="1"/>
    <col min="2" max="2" width="43.625" customWidth="1"/>
    <col min="3" max="3" width="11.125" style="38" customWidth="1"/>
    <col min="4" max="4" width="10.875" style="38" customWidth="1"/>
    <col min="5" max="5" width="5" style="38" bestFit="1" customWidth="1"/>
    <col min="6" max="6" width="6" bestFit="1" customWidth="1"/>
    <col min="7" max="7" width="33.625" customWidth="1"/>
    <col min="8" max="9" width="9" style="38"/>
    <col min="10" max="10" width="5" style="38" bestFit="1" customWidth="1"/>
  </cols>
  <sheetData>
    <row r="1" spans="1:10" ht="16.5">
      <c r="A1" s="618" t="s">
        <v>432</v>
      </c>
      <c r="B1" s="618"/>
      <c r="C1" s="618"/>
      <c r="D1" s="618"/>
      <c r="E1" s="618"/>
      <c r="F1" s="618"/>
      <c r="G1" s="618"/>
      <c r="H1" s="618"/>
      <c r="I1" s="618"/>
      <c r="J1" s="618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135</v>
      </c>
      <c r="B3" s="58" t="s">
        <v>16</v>
      </c>
      <c r="C3" s="205">
        <v>43718</v>
      </c>
      <c r="D3" s="205">
        <v>43753</v>
      </c>
      <c r="E3" s="352">
        <v>51</v>
      </c>
      <c r="F3" s="598" t="s">
        <v>431</v>
      </c>
      <c r="G3" s="58" t="s">
        <v>149</v>
      </c>
      <c r="H3" s="205">
        <v>43572</v>
      </c>
      <c r="I3" s="205">
        <v>43937</v>
      </c>
      <c r="J3" s="352">
        <v>254</v>
      </c>
    </row>
    <row r="4" spans="1:10" ht="14.25">
      <c r="A4" s="600"/>
      <c r="B4" s="58" t="s">
        <v>116</v>
      </c>
      <c r="C4" s="205">
        <v>43709</v>
      </c>
      <c r="D4" s="205">
        <v>43769</v>
      </c>
      <c r="E4" s="352">
        <v>2</v>
      </c>
      <c r="F4" s="600"/>
      <c r="G4" s="58" t="s">
        <v>347</v>
      </c>
      <c r="H4" s="205">
        <v>43657</v>
      </c>
      <c r="I4" s="205">
        <v>43737</v>
      </c>
      <c r="J4" s="352">
        <v>1547</v>
      </c>
    </row>
    <row r="5" spans="1:10" ht="14.25">
      <c r="A5" s="600"/>
      <c r="B5" s="58" t="s">
        <v>116</v>
      </c>
      <c r="C5" s="205">
        <v>43715</v>
      </c>
      <c r="D5" s="205">
        <v>43775</v>
      </c>
      <c r="E5" s="352">
        <v>2</v>
      </c>
      <c r="F5" s="600"/>
      <c r="G5" s="58" t="s">
        <v>13</v>
      </c>
      <c r="H5" s="205">
        <v>43606</v>
      </c>
      <c r="I5" s="205">
        <v>43971</v>
      </c>
      <c r="J5" s="352">
        <v>21</v>
      </c>
    </row>
    <row r="6" spans="1:10" ht="14.25">
      <c r="A6" s="600"/>
      <c r="B6" s="58" t="s">
        <v>10</v>
      </c>
      <c r="C6" s="205">
        <v>43735</v>
      </c>
      <c r="D6" s="205">
        <v>43765</v>
      </c>
      <c r="E6" s="352">
        <v>71</v>
      </c>
      <c r="F6" s="600"/>
      <c r="G6" s="58" t="s">
        <v>20</v>
      </c>
      <c r="H6" s="205">
        <v>43619</v>
      </c>
      <c r="I6" s="205">
        <v>43699</v>
      </c>
      <c r="J6" s="352">
        <v>21</v>
      </c>
    </row>
    <row r="7" spans="1:10" ht="14.25">
      <c r="A7" s="600"/>
      <c r="B7" s="58" t="s">
        <v>10</v>
      </c>
      <c r="C7" s="205">
        <v>43735</v>
      </c>
      <c r="D7" s="205">
        <v>43765</v>
      </c>
      <c r="E7" s="352">
        <v>23</v>
      </c>
      <c r="F7" s="600"/>
      <c r="G7" s="58" t="s">
        <v>22</v>
      </c>
      <c r="H7" s="205">
        <v>43483</v>
      </c>
      <c r="I7" s="205">
        <v>43563</v>
      </c>
      <c r="J7" s="352">
        <v>928</v>
      </c>
    </row>
    <row r="8" spans="1:10" ht="14.25">
      <c r="A8" s="600"/>
      <c r="B8" s="58" t="s">
        <v>21</v>
      </c>
      <c r="C8" s="205">
        <v>43735</v>
      </c>
      <c r="D8" s="205">
        <v>43825</v>
      </c>
      <c r="E8" s="352">
        <v>1</v>
      </c>
      <c r="F8" s="600"/>
      <c r="G8" s="58" t="s">
        <v>46</v>
      </c>
      <c r="H8" s="205">
        <v>43213</v>
      </c>
      <c r="I8" s="205">
        <v>43573</v>
      </c>
      <c r="J8" s="352">
        <v>140</v>
      </c>
    </row>
    <row r="9" spans="1:10" ht="14.25">
      <c r="A9" s="600"/>
      <c r="B9" s="58" t="s">
        <v>21</v>
      </c>
      <c r="C9" s="205">
        <v>43735</v>
      </c>
      <c r="D9" s="205">
        <v>43825</v>
      </c>
      <c r="E9" s="352">
        <v>8</v>
      </c>
      <c r="F9" s="600"/>
      <c r="G9" s="58" t="s">
        <v>45</v>
      </c>
      <c r="H9" s="205">
        <v>42764</v>
      </c>
      <c r="I9" s="205">
        <v>43859</v>
      </c>
      <c r="J9" s="352">
        <v>159</v>
      </c>
    </row>
    <row r="10" spans="1:10" ht="14.25">
      <c r="A10" s="600"/>
      <c r="B10" s="58" t="s">
        <v>8</v>
      </c>
      <c r="C10" s="205">
        <v>43715</v>
      </c>
      <c r="D10" s="205">
        <v>43775</v>
      </c>
      <c r="E10" s="352">
        <v>14</v>
      </c>
      <c r="F10" s="600"/>
      <c r="G10" s="58" t="s">
        <v>49</v>
      </c>
      <c r="H10" s="205">
        <v>42777</v>
      </c>
      <c r="I10" s="205">
        <v>44602</v>
      </c>
      <c r="J10" s="352">
        <v>256</v>
      </c>
    </row>
    <row r="11" spans="1:10" ht="14.25">
      <c r="A11" s="600"/>
      <c r="B11" s="58" t="s">
        <v>7</v>
      </c>
      <c r="C11" s="205">
        <v>43715</v>
      </c>
      <c r="D11" s="205">
        <v>43775</v>
      </c>
      <c r="E11" s="352">
        <v>1</v>
      </c>
      <c r="F11" s="600"/>
      <c r="G11" s="58" t="s">
        <v>30</v>
      </c>
      <c r="H11" s="205">
        <v>43298</v>
      </c>
      <c r="I11" s="205">
        <v>43478</v>
      </c>
      <c r="J11" s="352">
        <v>85</v>
      </c>
    </row>
    <row r="12" spans="1:10" ht="14.25">
      <c r="A12" s="600"/>
      <c r="B12" s="58" t="s">
        <v>7</v>
      </c>
      <c r="C12" s="205">
        <v>43715</v>
      </c>
      <c r="D12" s="205">
        <v>43775</v>
      </c>
      <c r="E12" s="352">
        <v>1</v>
      </c>
      <c r="F12" s="600"/>
      <c r="G12" s="58" t="s">
        <v>40</v>
      </c>
      <c r="H12" s="205">
        <v>43312</v>
      </c>
      <c r="I12" s="205">
        <v>43392</v>
      </c>
      <c r="J12" s="352">
        <v>298</v>
      </c>
    </row>
    <row r="13" spans="1:10" ht="14.25">
      <c r="A13" s="600"/>
      <c r="B13" s="58" t="s">
        <v>17</v>
      </c>
      <c r="C13" s="205">
        <v>43715</v>
      </c>
      <c r="D13" s="205">
        <v>43775</v>
      </c>
      <c r="E13" s="352">
        <v>2</v>
      </c>
      <c r="F13" s="600"/>
      <c r="G13" s="58" t="s">
        <v>41</v>
      </c>
      <c r="H13" s="205">
        <v>43312</v>
      </c>
      <c r="I13" s="205">
        <v>43392</v>
      </c>
      <c r="J13" s="352">
        <v>296</v>
      </c>
    </row>
    <row r="14" spans="1:10" ht="14.25">
      <c r="A14" s="600"/>
      <c r="B14" s="58" t="s">
        <v>112</v>
      </c>
      <c r="C14" s="205">
        <v>43696</v>
      </c>
      <c r="D14" s="205">
        <v>43816</v>
      </c>
      <c r="E14" s="352">
        <v>1</v>
      </c>
      <c r="F14" s="600"/>
      <c r="G14" s="58" t="s">
        <v>23</v>
      </c>
      <c r="H14" s="205">
        <v>43616</v>
      </c>
      <c r="I14" s="205">
        <v>44711</v>
      </c>
      <c r="J14" s="352">
        <v>982</v>
      </c>
    </row>
    <row r="15" spans="1:10" ht="14.25">
      <c r="A15" s="600"/>
      <c r="B15" s="58" t="s">
        <v>112</v>
      </c>
      <c r="C15" s="205">
        <v>43641</v>
      </c>
      <c r="D15" s="205">
        <v>43761</v>
      </c>
      <c r="E15" s="352">
        <v>46</v>
      </c>
      <c r="F15" s="600"/>
      <c r="G15" s="58" t="s">
        <v>312</v>
      </c>
      <c r="H15" s="205">
        <v>43720</v>
      </c>
      <c r="I15" s="205">
        <v>44450</v>
      </c>
      <c r="J15" s="352">
        <v>76</v>
      </c>
    </row>
    <row r="16" spans="1:10" ht="14.25">
      <c r="A16" s="600"/>
      <c r="B16" s="58" t="s">
        <v>112</v>
      </c>
      <c r="C16" s="205">
        <v>43728</v>
      </c>
      <c r="D16" s="205">
        <v>43848</v>
      </c>
      <c r="E16" s="352">
        <v>51</v>
      </c>
      <c r="F16" s="600"/>
      <c r="G16" s="58" t="s">
        <v>33</v>
      </c>
      <c r="H16" s="205">
        <v>43349</v>
      </c>
      <c r="I16" s="205">
        <v>44444</v>
      </c>
      <c r="J16" s="352">
        <v>29</v>
      </c>
    </row>
    <row r="17" spans="1:10" ht="14.25">
      <c r="A17" s="600"/>
      <c r="B17" s="58" t="s">
        <v>112</v>
      </c>
      <c r="C17" s="205">
        <v>43710</v>
      </c>
      <c r="D17" s="205">
        <v>43830</v>
      </c>
      <c r="E17" s="352">
        <v>50</v>
      </c>
      <c r="F17" s="600"/>
      <c r="G17" s="58" t="s">
        <v>35</v>
      </c>
      <c r="H17" s="205">
        <v>43326</v>
      </c>
      <c r="I17" s="205">
        <v>44421</v>
      </c>
      <c r="J17" s="352">
        <v>26</v>
      </c>
    </row>
    <row r="18" spans="1:10" ht="14.25">
      <c r="A18" s="600"/>
      <c r="B18" s="58" t="s">
        <v>104</v>
      </c>
      <c r="C18" s="205">
        <v>43729</v>
      </c>
      <c r="D18" s="205">
        <v>43849</v>
      </c>
      <c r="E18" s="352">
        <v>10</v>
      </c>
      <c r="F18" s="600"/>
      <c r="G18" s="58" t="s">
        <v>29</v>
      </c>
      <c r="H18" s="205">
        <v>43329</v>
      </c>
      <c r="I18" s="205">
        <v>43509</v>
      </c>
      <c r="J18" s="352">
        <v>561</v>
      </c>
    </row>
    <row r="19" spans="1:10" ht="14.25">
      <c r="A19" s="600"/>
      <c r="B19" s="58" t="s">
        <v>113</v>
      </c>
      <c r="C19" s="205">
        <v>43657</v>
      </c>
      <c r="D19" s="205">
        <v>43777</v>
      </c>
      <c r="E19" s="352">
        <v>34</v>
      </c>
      <c r="F19" s="600"/>
      <c r="G19" s="58" t="s">
        <v>14</v>
      </c>
      <c r="H19" s="205">
        <v>43127</v>
      </c>
      <c r="I19" s="205">
        <v>44127</v>
      </c>
      <c r="J19" s="352">
        <v>319</v>
      </c>
    </row>
    <row r="20" spans="1:10" ht="14.25">
      <c r="A20" s="600"/>
      <c r="B20" s="58" t="s">
        <v>113</v>
      </c>
      <c r="C20" s="205">
        <v>43696</v>
      </c>
      <c r="D20" s="205">
        <v>43816</v>
      </c>
      <c r="E20" s="352">
        <v>44</v>
      </c>
      <c r="F20" s="600"/>
      <c r="G20" s="58" t="s">
        <v>12</v>
      </c>
      <c r="H20" s="205">
        <v>43495</v>
      </c>
      <c r="I20" s="205">
        <v>43860</v>
      </c>
      <c r="J20" s="352">
        <v>291</v>
      </c>
    </row>
    <row r="21" spans="1:10" ht="14.25">
      <c r="A21" s="600"/>
      <c r="B21" s="58" t="s">
        <v>113</v>
      </c>
      <c r="C21" s="205">
        <v>43710</v>
      </c>
      <c r="D21" s="205">
        <v>43830</v>
      </c>
      <c r="E21" s="352">
        <v>52</v>
      </c>
      <c r="F21" s="600"/>
      <c r="G21" s="58" t="s">
        <v>348</v>
      </c>
      <c r="H21" s="205">
        <v>43704</v>
      </c>
      <c r="I21" s="205">
        <v>43784</v>
      </c>
      <c r="J21" s="352">
        <v>527</v>
      </c>
    </row>
    <row r="22" spans="1:10" ht="14.25">
      <c r="A22" s="600"/>
      <c r="B22" s="58" t="s">
        <v>113</v>
      </c>
      <c r="C22" s="205">
        <v>43707</v>
      </c>
      <c r="D22" s="205">
        <v>43827</v>
      </c>
      <c r="E22" s="352">
        <v>42</v>
      </c>
      <c r="F22" s="600"/>
      <c r="G22" s="58" t="s">
        <v>34</v>
      </c>
      <c r="H22" s="205">
        <v>43189</v>
      </c>
      <c r="I22" s="205">
        <v>44284</v>
      </c>
      <c r="J22" s="352">
        <v>31</v>
      </c>
    </row>
    <row r="23" spans="1:10" ht="14.25">
      <c r="A23" s="600"/>
      <c r="B23" s="58" t="s">
        <v>109</v>
      </c>
      <c r="C23" s="205">
        <v>43733</v>
      </c>
      <c r="D23" s="205">
        <v>43853</v>
      </c>
      <c r="E23" s="352">
        <v>22</v>
      </c>
      <c r="F23" s="600"/>
      <c r="G23" s="58" t="s">
        <v>27</v>
      </c>
      <c r="H23" s="205">
        <v>43449</v>
      </c>
      <c r="I23" s="205">
        <v>43509</v>
      </c>
      <c r="J23" s="352">
        <v>33</v>
      </c>
    </row>
    <row r="24" spans="1:10" ht="14.25">
      <c r="A24" s="600"/>
      <c r="B24" s="58" t="s">
        <v>111</v>
      </c>
      <c r="C24" s="205">
        <v>43696</v>
      </c>
      <c r="D24" s="205">
        <v>43816</v>
      </c>
      <c r="E24" s="352">
        <v>18</v>
      </c>
      <c r="F24" s="600"/>
      <c r="G24" s="58" t="s">
        <v>15</v>
      </c>
      <c r="H24" s="205">
        <v>43333</v>
      </c>
      <c r="I24" s="205">
        <v>43413</v>
      </c>
      <c r="J24" s="352">
        <v>915</v>
      </c>
    </row>
    <row r="25" spans="1:10" ht="14.25">
      <c r="A25" s="600"/>
      <c r="B25" s="58" t="s">
        <v>111</v>
      </c>
      <c r="C25" s="205">
        <v>43688</v>
      </c>
      <c r="D25" s="205">
        <v>43808</v>
      </c>
      <c r="E25" s="352">
        <v>58</v>
      </c>
      <c r="F25" s="600"/>
      <c r="G25" s="58" t="s">
        <v>18</v>
      </c>
      <c r="H25" s="205">
        <v>43333</v>
      </c>
      <c r="I25" s="205">
        <v>43413</v>
      </c>
      <c r="J25" s="352">
        <v>661</v>
      </c>
    </row>
    <row r="26" spans="1:10" ht="14.25">
      <c r="A26" s="600"/>
      <c r="B26" s="58" t="s">
        <v>110</v>
      </c>
      <c r="C26" s="205">
        <v>43729</v>
      </c>
      <c r="D26" s="205">
        <v>43849</v>
      </c>
      <c r="E26" s="352">
        <v>29</v>
      </c>
      <c r="F26" s="600"/>
      <c r="G26" s="58" t="s">
        <v>32</v>
      </c>
      <c r="H26" s="205">
        <v>43427</v>
      </c>
      <c r="I26" s="205">
        <v>43507</v>
      </c>
      <c r="J26" s="352">
        <v>141</v>
      </c>
    </row>
    <row r="27" spans="1:10" ht="14.25">
      <c r="A27" s="600"/>
      <c r="B27" s="58" t="s">
        <v>101</v>
      </c>
      <c r="C27" s="205">
        <v>43725</v>
      </c>
      <c r="D27" s="205">
        <v>43845</v>
      </c>
      <c r="E27" s="352">
        <v>102</v>
      </c>
      <c r="F27" s="600"/>
      <c r="G27" s="58" t="s">
        <v>38</v>
      </c>
      <c r="H27" s="205">
        <v>43363</v>
      </c>
      <c r="I27" s="205">
        <v>43423</v>
      </c>
      <c r="J27" s="352">
        <v>1</v>
      </c>
    </row>
    <row r="28" spans="1:10" ht="14.25">
      <c r="A28" s="600"/>
      <c r="B28" s="58" t="s">
        <v>101</v>
      </c>
      <c r="C28" s="205">
        <v>43710</v>
      </c>
      <c r="D28" s="205">
        <v>43830</v>
      </c>
      <c r="E28" s="352">
        <v>16</v>
      </c>
      <c r="F28" s="600"/>
      <c r="G28" s="58" t="s">
        <v>25</v>
      </c>
      <c r="H28" s="205">
        <v>43483</v>
      </c>
      <c r="I28" s="205">
        <v>43563</v>
      </c>
      <c r="J28" s="352">
        <v>928</v>
      </c>
    </row>
    <row r="29" spans="1:10" ht="14.25">
      <c r="A29" s="600"/>
      <c r="B29" s="58" t="s">
        <v>108</v>
      </c>
      <c r="C29" s="205">
        <v>43728</v>
      </c>
      <c r="D29" s="205">
        <v>43848</v>
      </c>
      <c r="E29" s="352">
        <v>83</v>
      </c>
      <c r="F29" s="600"/>
      <c r="G29" s="58" t="s">
        <v>360</v>
      </c>
      <c r="H29" s="205">
        <v>43704</v>
      </c>
      <c r="I29" s="205">
        <v>43784</v>
      </c>
      <c r="J29" s="352">
        <v>11</v>
      </c>
    </row>
    <row r="30" spans="1:10" ht="14.25">
      <c r="A30" s="600"/>
      <c r="B30" s="58" t="s">
        <v>125</v>
      </c>
      <c r="C30" s="205">
        <v>43736</v>
      </c>
      <c r="D30" s="205">
        <v>43856</v>
      </c>
      <c r="E30" s="352">
        <v>249</v>
      </c>
      <c r="F30" s="600"/>
      <c r="G30" s="58" t="s">
        <v>42</v>
      </c>
      <c r="H30" s="205">
        <v>43101</v>
      </c>
      <c r="I30" s="205">
        <v>44196</v>
      </c>
      <c r="J30" s="352">
        <v>109</v>
      </c>
    </row>
    <row r="31" spans="1:10" ht="14.25">
      <c r="A31" s="600"/>
      <c r="B31" s="58" t="s">
        <v>103</v>
      </c>
      <c r="C31" s="205">
        <v>43725</v>
      </c>
      <c r="D31" s="205">
        <v>43845</v>
      </c>
      <c r="E31" s="352">
        <v>23</v>
      </c>
      <c r="F31" s="600"/>
      <c r="G31" s="58" t="s">
        <v>50</v>
      </c>
      <c r="H31" s="205">
        <v>42764</v>
      </c>
      <c r="I31" s="205">
        <v>43859</v>
      </c>
      <c r="J31" s="352">
        <v>13</v>
      </c>
    </row>
    <row r="32" spans="1:10" ht="14.25">
      <c r="A32" s="600"/>
      <c r="B32" s="58" t="s">
        <v>106</v>
      </c>
      <c r="C32" s="205">
        <v>43731</v>
      </c>
      <c r="D32" s="205">
        <v>43851</v>
      </c>
      <c r="E32" s="352">
        <v>28</v>
      </c>
      <c r="F32" s="600"/>
      <c r="G32" s="58" t="s">
        <v>51</v>
      </c>
      <c r="H32" s="205">
        <v>42359</v>
      </c>
      <c r="I32" s="205">
        <v>44184</v>
      </c>
      <c r="J32" s="352">
        <v>13</v>
      </c>
    </row>
    <row r="33" spans="1:10" ht="14.25">
      <c r="A33" s="599"/>
      <c r="B33" s="58" t="s">
        <v>106</v>
      </c>
      <c r="C33" s="205">
        <v>43730</v>
      </c>
      <c r="D33" s="205">
        <v>43760</v>
      </c>
      <c r="E33" s="352">
        <v>87</v>
      </c>
      <c r="F33" s="600"/>
      <c r="G33" s="58" t="s">
        <v>37</v>
      </c>
      <c r="H33" s="205">
        <v>42781</v>
      </c>
      <c r="I33" s="205">
        <v>44606</v>
      </c>
      <c r="J33" s="352">
        <v>1</v>
      </c>
    </row>
    <row r="34" spans="1:10" ht="14.25">
      <c r="A34" s="598" t="s">
        <v>375</v>
      </c>
      <c r="B34" s="58" t="s">
        <v>393</v>
      </c>
      <c r="C34" s="205">
        <v>43707</v>
      </c>
      <c r="D34" s="205">
        <v>43767</v>
      </c>
      <c r="E34" s="352">
        <v>1912</v>
      </c>
      <c r="F34" s="600"/>
      <c r="G34" s="58" t="s">
        <v>36</v>
      </c>
      <c r="H34" s="205">
        <v>43316</v>
      </c>
      <c r="I34" s="205">
        <v>44411</v>
      </c>
      <c r="J34" s="352">
        <v>21</v>
      </c>
    </row>
    <row r="35" spans="1:10" ht="14.25">
      <c r="A35" s="599"/>
      <c r="B35" s="58" t="s">
        <v>379</v>
      </c>
      <c r="C35" s="205">
        <v>43707</v>
      </c>
      <c r="D35" s="205">
        <v>43767</v>
      </c>
      <c r="E35" s="352">
        <v>1377</v>
      </c>
      <c r="F35" s="600"/>
      <c r="G35" s="58" t="s">
        <v>48</v>
      </c>
      <c r="H35" s="205">
        <v>42764</v>
      </c>
      <c r="I35" s="205">
        <v>43859</v>
      </c>
      <c r="J35" s="352">
        <v>6</v>
      </c>
    </row>
    <row r="36" spans="1:10" ht="14.25">
      <c r="A36" s="352" t="s">
        <v>134</v>
      </c>
      <c r="B36" s="58" t="s">
        <v>112</v>
      </c>
      <c r="C36" s="205">
        <v>43630</v>
      </c>
      <c r="D36" s="205">
        <v>43750</v>
      </c>
      <c r="E36" s="352">
        <v>30</v>
      </c>
      <c r="F36" s="600"/>
      <c r="G36" s="58" t="s">
        <v>47</v>
      </c>
      <c r="H36" s="205">
        <v>43074</v>
      </c>
      <c r="I36" s="205">
        <v>44169</v>
      </c>
      <c r="J36" s="352">
        <v>29</v>
      </c>
    </row>
    <row r="37" spans="1:10" ht="14.25">
      <c r="A37" s="353" t="s">
        <v>133</v>
      </c>
      <c r="B37" s="354" t="s">
        <v>427</v>
      </c>
      <c r="C37" s="355">
        <v>43737</v>
      </c>
      <c r="D37" s="355">
        <f>C37+120</f>
        <v>43857</v>
      </c>
      <c r="E37" s="358">
        <v>286</v>
      </c>
      <c r="F37" s="600"/>
      <c r="G37" s="58" t="s">
        <v>43</v>
      </c>
      <c r="H37" s="205">
        <v>42948</v>
      </c>
      <c r="I37" s="205">
        <v>44043</v>
      </c>
      <c r="J37" s="352">
        <v>6</v>
      </c>
    </row>
    <row r="38" spans="1:10" ht="14.25">
      <c r="A38" s="353"/>
      <c r="B38" s="50"/>
      <c r="C38" s="351"/>
      <c r="D38" s="351"/>
      <c r="E38" s="351"/>
      <c r="F38" s="600"/>
      <c r="G38" s="58" t="s">
        <v>352</v>
      </c>
      <c r="H38" s="205">
        <v>43698</v>
      </c>
      <c r="I38" s="205">
        <v>43778</v>
      </c>
      <c r="J38" s="352">
        <v>9</v>
      </c>
    </row>
    <row r="39" spans="1:10" ht="14.25">
      <c r="A39" s="353"/>
      <c r="B39" s="50"/>
      <c r="C39" s="351"/>
      <c r="D39" s="351"/>
      <c r="E39" s="351"/>
      <c r="F39" s="600"/>
      <c r="G39" s="58" t="s">
        <v>24</v>
      </c>
      <c r="H39" s="205">
        <v>43724</v>
      </c>
      <c r="I39" s="205">
        <v>43804</v>
      </c>
      <c r="J39" s="352">
        <v>104</v>
      </c>
    </row>
    <row r="40" spans="1:10" ht="14.25">
      <c r="A40" s="353"/>
      <c r="B40" s="50"/>
      <c r="C40" s="351"/>
      <c r="D40" s="351"/>
      <c r="E40" s="351"/>
      <c r="F40" s="599"/>
      <c r="G40" s="58" t="s">
        <v>28</v>
      </c>
      <c r="H40" s="205">
        <v>43366</v>
      </c>
      <c r="I40" s="205">
        <v>43367</v>
      </c>
      <c r="J40" s="352">
        <v>132</v>
      </c>
    </row>
  </sheetData>
  <sortState ref="A2:F85">
    <sortCondition ref="B2:B85"/>
  </sortState>
  <mergeCells count="4">
    <mergeCell ref="A3:A33"/>
    <mergeCell ref="A34:A35"/>
    <mergeCell ref="F3:F40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sqref="A1:J1"/>
    </sheetView>
  </sheetViews>
  <sheetFormatPr defaultRowHeight="13.5"/>
  <cols>
    <col min="1" max="1" width="6" bestFit="1" customWidth="1"/>
    <col min="2" max="2" width="45.5" bestFit="1" customWidth="1"/>
    <col min="3" max="3" width="8.875" bestFit="1" customWidth="1"/>
    <col min="4" max="4" width="9.75" bestFit="1" customWidth="1"/>
    <col min="5" max="5" width="5" bestFit="1" customWidth="1"/>
    <col min="6" max="6" width="6" bestFit="1" customWidth="1"/>
    <col min="7" max="7" width="22.5" bestFit="1" customWidth="1"/>
    <col min="8" max="9" width="9.75" bestFit="1" customWidth="1"/>
    <col min="10" max="10" width="5" bestFit="1" customWidth="1"/>
  </cols>
  <sheetData>
    <row r="1" spans="1:10">
      <c r="A1" s="533" t="s">
        <v>442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438</v>
      </c>
      <c r="B2" s="14" t="s">
        <v>1</v>
      </c>
      <c r="C2" s="14" t="s">
        <v>2</v>
      </c>
      <c r="D2" s="14" t="s">
        <v>3</v>
      </c>
      <c r="E2" s="14" t="s">
        <v>437</v>
      </c>
      <c r="F2" s="14" t="s">
        <v>438</v>
      </c>
      <c r="G2" s="14" t="s">
        <v>1</v>
      </c>
      <c r="H2" s="14" t="s">
        <v>2</v>
      </c>
      <c r="I2" s="14" t="s">
        <v>3</v>
      </c>
      <c r="J2" s="14" t="s">
        <v>437</v>
      </c>
    </row>
    <row r="3" spans="1:10" ht="14.25">
      <c r="A3" s="598" t="s">
        <v>440</v>
      </c>
      <c r="B3" s="58" t="s">
        <v>21</v>
      </c>
      <c r="C3" s="221">
        <v>43738</v>
      </c>
      <c r="D3" s="221">
        <v>43828</v>
      </c>
      <c r="E3" s="58">
        <v>35</v>
      </c>
      <c r="F3" s="594" t="s">
        <v>436</v>
      </c>
      <c r="G3" s="58" t="s">
        <v>149</v>
      </c>
      <c r="H3" s="221">
        <v>43572</v>
      </c>
      <c r="I3" s="221">
        <v>43937</v>
      </c>
      <c r="J3" s="58">
        <v>254</v>
      </c>
    </row>
    <row r="4" spans="1:10" ht="14.25">
      <c r="A4" s="600"/>
      <c r="B4" s="58" t="s">
        <v>10</v>
      </c>
      <c r="C4" s="221">
        <v>43739</v>
      </c>
      <c r="D4" s="221">
        <v>43769</v>
      </c>
      <c r="E4" s="58">
        <v>193</v>
      </c>
      <c r="F4" s="594"/>
      <c r="G4" s="58" t="s">
        <v>347</v>
      </c>
      <c r="H4" s="221">
        <v>43657</v>
      </c>
      <c r="I4" s="221">
        <v>43737</v>
      </c>
      <c r="J4" s="58">
        <v>1547</v>
      </c>
    </row>
    <row r="5" spans="1:10" ht="14.25">
      <c r="A5" s="600"/>
      <c r="B5" s="58" t="s">
        <v>16</v>
      </c>
      <c r="C5" s="221">
        <v>43718</v>
      </c>
      <c r="D5" s="221">
        <v>43753</v>
      </c>
      <c r="E5" s="58">
        <v>23</v>
      </c>
      <c r="F5" s="594"/>
      <c r="G5" s="58" t="s">
        <v>22</v>
      </c>
      <c r="H5" s="221">
        <v>43483</v>
      </c>
      <c r="I5" s="221">
        <v>43563</v>
      </c>
      <c r="J5" s="58">
        <v>928</v>
      </c>
    </row>
    <row r="6" spans="1:10" ht="14.25">
      <c r="A6" s="600"/>
      <c r="B6" s="58" t="s">
        <v>116</v>
      </c>
      <c r="C6" s="221">
        <v>43709</v>
      </c>
      <c r="D6" s="221">
        <v>43769</v>
      </c>
      <c r="E6" s="58">
        <v>2</v>
      </c>
      <c r="F6" s="594"/>
      <c r="G6" s="58" t="s">
        <v>46</v>
      </c>
      <c r="H6" s="221">
        <v>43213</v>
      </c>
      <c r="I6" s="221">
        <v>43573</v>
      </c>
      <c r="J6" s="58">
        <v>140</v>
      </c>
    </row>
    <row r="7" spans="1:10" ht="14.25">
      <c r="A7" s="600"/>
      <c r="B7" s="58" t="s">
        <v>116</v>
      </c>
      <c r="C7" s="221">
        <v>43715</v>
      </c>
      <c r="D7" s="221">
        <v>43775</v>
      </c>
      <c r="E7" s="58">
        <v>2</v>
      </c>
      <c r="F7" s="594"/>
      <c r="G7" s="58" t="s">
        <v>45</v>
      </c>
      <c r="H7" s="221">
        <v>42764</v>
      </c>
      <c r="I7" s="221">
        <v>43859</v>
      </c>
      <c r="J7" s="58">
        <v>159</v>
      </c>
    </row>
    <row r="8" spans="1:10" ht="14.25">
      <c r="A8" s="600"/>
      <c r="B8" s="58" t="s">
        <v>112</v>
      </c>
      <c r="C8" s="221">
        <v>43641</v>
      </c>
      <c r="D8" s="221">
        <f>C8+120</f>
        <v>43761</v>
      </c>
      <c r="E8" s="58">
        <v>45</v>
      </c>
      <c r="F8" s="594"/>
      <c r="G8" s="58" t="s">
        <v>49</v>
      </c>
      <c r="H8" s="221">
        <v>42777</v>
      </c>
      <c r="I8" s="221">
        <v>44602</v>
      </c>
      <c r="J8" s="58">
        <v>256</v>
      </c>
    </row>
    <row r="9" spans="1:10" ht="14.25">
      <c r="A9" s="600"/>
      <c r="B9" s="58" t="s">
        <v>112</v>
      </c>
      <c r="C9" s="221">
        <v>43696</v>
      </c>
      <c r="D9" s="221">
        <f t="shared" ref="D9:D26" si="0">C9+120</f>
        <v>43816</v>
      </c>
      <c r="E9" s="58">
        <v>1</v>
      </c>
      <c r="F9" s="594"/>
      <c r="G9" s="58" t="s">
        <v>30</v>
      </c>
      <c r="H9" s="221">
        <v>43298</v>
      </c>
      <c r="I9" s="221">
        <v>43478</v>
      </c>
      <c r="J9" s="58">
        <v>85</v>
      </c>
    </row>
    <row r="10" spans="1:10" ht="14.25">
      <c r="A10" s="600"/>
      <c r="B10" s="58" t="s">
        <v>112</v>
      </c>
      <c r="C10" s="221">
        <v>43728</v>
      </c>
      <c r="D10" s="221">
        <f t="shared" si="0"/>
        <v>43848</v>
      </c>
      <c r="E10" s="58">
        <v>51</v>
      </c>
      <c r="F10" s="594"/>
      <c r="G10" s="58" t="s">
        <v>40</v>
      </c>
      <c r="H10" s="221">
        <v>43312</v>
      </c>
      <c r="I10" s="221">
        <v>43392</v>
      </c>
      <c r="J10" s="58">
        <v>298</v>
      </c>
    </row>
    <row r="11" spans="1:10" ht="14.25">
      <c r="A11" s="600"/>
      <c r="B11" s="58" t="s">
        <v>112</v>
      </c>
      <c r="C11" s="221">
        <v>43710</v>
      </c>
      <c r="D11" s="221">
        <f t="shared" si="0"/>
        <v>43830</v>
      </c>
      <c r="E11" s="58">
        <v>50</v>
      </c>
      <c r="F11" s="594"/>
      <c r="G11" s="58" t="s">
        <v>41</v>
      </c>
      <c r="H11" s="221">
        <v>43312</v>
      </c>
      <c r="I11" s="221">
        <v>43392</v>
      </c>
      <c r="J11" s="58">
        <v>296</v>
      </c>
    </row>
    <row r="12" spans="1:10" ht="14.25">
      <c r="A12" s="600"/>
      <c r="B12" s="58" t="s">
        <v>104</v>
      </c>
      <c r="C12" s="221">
        <v>43729</v>
      </c>
      <c r="D12" s="221">
        <f t="shared" si="0"/>
        <v>43849</v>
      </c>
      <c r="E12" s="58">
        <v>7</v>
      </c>
      <c r="F12" s="594"/>
      <c r="G12" s="58" t="s">
        <v>23</v>
      </c>
      <c r="H12" s="221">
        <v>43616</v>
      </c>
      <c r="I12" s="221">
        <v>44711</v>
      </c>
      <c r="J12" s="58">
        <v>979</v>
      </c>
    </row>
    <row r="13" spans="1:10" ht="14.25">
      <c r="A13" s="600"/>
      <c r="B13" s="58" t="s">
        <v>113</v>
      </c>
      <c r="C13" s="221">
        <v>43657</v>
      </c>
      <c r="D13" s="221">
        <f t="shared" si="0"/>
        <v>43777</v>
      </c>
      <c r="E13" s="58">
        <v>33</v>
      </c>
      <c r="F13" s="594"/>
      <c r="G13" s="58" t="s">
        <v>312</v>
      </c>
      <c r="H13" s="221">
        <v>43720</v>
      </c>
      <c r="I13" s="221">
        <v>44450</v>
      </c>
      <c r="J13" s="58">
        <v>35</v>
      </c>
    </row>
    <row r="14" spans="1:10" ht="14.25">
      <c r="A14" s="600"/>
      <c r="B14" s="58" t="s">
        <v>113</v>
      </c>
      <c r="C14" s="221">
        <v>43696</v>
      </c>
      <c r="D14" s="221">
        <f t="shared" si="0"/>
        <v>43816</v>
      </c>
      <c r="E14" s="58">
        <v>44</v>
      </c>
      <c r="F14" s="594"/>
      <c r="G14" s="58" t="s">
        <v>33</v>
      </c>
      <c r="H14" s="221">
        <v>43349</v>
      </c>
      <c r="I14" s="221">
        <v>44444</v>
      </c>
      <c r="J14" s="58">
        <v>29</v>
      </c>
    </row>
    <row r="15" spans="1:10" ht="14.25">
      <c r="A15" s="600"/>
      <c r="B15" s="58" t="s">
        <v>113</v>
      </c>
      <c r="C15" s="221">
        <v>43710</v>
      </c>
      <c r="D15" s="221">
        <f t="shared" si="0"/>
        <v>43830</v>
      </c>
      <c r="E15" s="58">
        <v>52</v>
      </c>
      <c r="F15" s="594"/>
      <c r="G15" s="58" t="s">
        <v>35</v>
      </c>
      <c r="H15" s="221">
        <v>43326</v>
      </c>
      <c r="I15" s="221">
        <v>44421</v>
      </c>
      <c r="J15" s="58">
        <v>26</v>
      </c>
    </row>
    <row r="16" spans="1:10" ht="14.25">
      <c r="A16" s="600"/>
      <c r="B16" s="58" t="s">
        <v>113</v>
      </c>
      <c r="C16" s="221">
        <v>43707</v>
      </c>
      <c r="D16" s="221">
        <f t="shared" si="0"/>
        <v>43827</v>
      </c>
      <c r="E16" s="58">
        <v>42</v>
      </c>
      <c r="F16" s="594"/>
      <c r="G16" s="58" t="s">
        <v>29</v>
      </c>
      <c r="H16" s="221">
        <v>43329</v>
      </c>
      <c r="I16" s="221">
        <v>43509</v>
      </c>
      <c r="J16" s="58">
        <v>561</v>
      </c>
    </row>
    <row r="17" spans="1:10" ht="14.25">
      <c r="A17" s="600"/>
      <c r="B17" s="58" t="s">
        <v>109</v>
      </c>
      <c r="C17" s="221">
        <v>43737</v>
      </c>
      <c r="D17" s="221">
        <f t="shared" si="0"/>
        <v>43857</v>
      </c>
      <c r="E17" s="58">
        <v>223</v>
      </c>
      <c r="F17" s="594"/>
      <c r="G17" s="58" t="s">
        <v>14</v>
      </c>
      <c r="H17" s="221">
        <v>43127</v>
      </c>
      <c r="I17" s="221">
        <v>46727</v>
      </c>
      <c r="J17" s="58">
        <v>298</v>
      </c>
    </row>
    <row r="18" spans="1:10" ht="14.25">
      <c r="A18" s="600"/>
      <c r="B18" s="58" t="s">
        <v>111</v>
      </c>
      <c r="C18" s="221">
        <v>43696</v>
      </c>
      <c r="D18" s="221">
        <f t="shared" si="0"/>
        <v>43816</v>
      </c>
      <c r="E18" s="58">
        <v>18</v>
      </c>
      <c r="F18" s="594"/>
      <c r="G18" s="58" t="s">
        <v>348</v>
      </c>
      <c r="H18" s="221">
        <v>43704</v>
      </c>
      <c r="I18" s="221">
        <v>43784</v>
      </c>
      <c r="J18" s="58">
        <v>527</v>
      </c>
    </row>
    <row r="19" spans="1:10" ht="14.25">
      <c r="A19" s="600"/>
      <c r="B19" s="58" t="s">
        <v>111</v>
      </c>
      <c r="C19" s="221">
        <v>43688</v>
      </c>
      <c r="D19" s="221">
        <f t="shared" si="0"/>
        <v>43808</v>
      </c>
      <c r="E19" s="58">
        <v>49</v>
      </c>
      <c r="F19" s="594"/>
      <c r="G19" s="58" t="s">
        <v>12</v>
      </c>
      <c r="H19" s="221">
        <v>43495</v>
      </c>
      <c r="I19" s="221">
        <v>43860</v>
      </c>
      <c r="J19" s="58">
        <v>291</v>
      </c>
    </row>
    <row r="20" spans="1:10" ht="14.25">
      <c r="A20" s="600"/>
      <c r="B20" s="58" t="s">
        <v>110</v>
      </c>
      <c r="C20" s="221">
        <v>43736</v>
      </c>
      <c r="D20" s="221">
        <f t="shared" si="0"/>
        <v>43856</v>
      </c>
      <c r="E20" s="58">
        <v>87</v>
      </c>
      <c r="F20" s="594"/>
      <c r="G20" s="58" t="s">
        <v>27</v>
      </c>
      <c r="H20" s="221">
        <v>43449</v>
      </c>
      <c r="I20" s="221">
        <v>43509</v>
      </c>
      <c r="J20" s="58">
        <v>33</v>
      </c>
    </row>
    <row r="21" spans="1:10" ht="14.25">
      <c r="A21" s="600"/>
      <c r="B21" s="58" t="s">
        <v>101</v>
      </c>
      <c r="C21" s="221">
        <v>43725</v>
      </c>
      <c r="D21" s="221">
        <f t="shared" si="0"/>
        <v>43845</v>
      </c>
      <c r="E21" s="58">
        <v>102</v>
      </c>
      <c r="F21" s="594"/>
      <c r="G21" s="58" t="s">
        <v>34</v>
      </c>
      <c r="H21" s="221">
        <v>43189</v>
      </c>
      <c r="I21" s="221">
        <v>44284</v>
      </c>
      <c r="J21" s="58">
        <v>31</v>
      </c>
    </row>
    <row r="22" spans="1:10" ht="14.25">
      <c r="A22" s="600"/>
      <c r="B22" s="58" t="s">
        <v>101</v>
      </c>
      <c r="C22" s="221">
        <v>43710</v>
      </c>
      <c r="D22" s="221">
        <f t="shared" si="0"/>
        <v>43830</v>
      </c>
      <c r="E22" s="58">
        <v>11</v>
      </c>
      <c r="F22" s="594"/>
      <c r="G22" s="58" t="s">
        <v>433</v>
      </c>
      <c r="H22" s="221">
        <v>43739</v>
      </c>
      <c r="I22" s="221">
        <v>43819</v>
      </c>
      <c r="J22" s="58">
        <v>25</v>
      </c>
    </row>
    <row r="23" spans="1:10" ht="14.25">
      <c r="A23" s="600"/>
      <c r="B23" s="58" t="s">
        <v>108</v>
      </c>
      <c r="C23" s="221">
        <v>43728</v>
      </c>
      <c r="D23" s="221">
        <f t="shared" si="0"/>
        <v>43848</v>
      </c>
      <c r="E23" s="58">
        <v>60</v>
      </c>
      <c r="F23" s="594"/>
      <c r="G23" s="58" t="s">
        <v>15</v>
      </c>
      <c r="H23" s="221">
        <v>43333</v>
      </c>
      <c r="I23" s="221">
        <v>43413</v>
      </c>
      <c r="J23" s="58">
        <v>889</v>
      </c>
    </row>
    <row r="24" spans="1:10" ht="14.25">
      <c r="A24" s="600"/>
      <c r="B24" s="58" t="s">
        <v>103</v>
      </c>
      <c r="C24" s="221">
        <v>43725</v>
      </c>
      <c r="D24" s="221">
        <f t="shared" si="0"/>
        <v>43845</v>
      </c>
      <c r="E24" s="58">
        <v>7</v>
      </c>
      <c r="F24" s="594"/>
      <c r="G24" s="58" t="s">
        <v>18</v>
      </c>
      <c r="H24" s="221">
        <v>43333</v>
      </c>
      <c r="I24" s="221">
        <v>43413</v>
      </c>
      <c r="J24" s="58">
        <v>620</v>
      </c>
    </row>
    <row r="25" spans="1:10" ht="14.25">
      <c r="A25" s="600"/>
      <c r="B25" s="58" t="s">
        <v>106</v>
      </c>
      <c r="C25" s="221">
        <v>43731</v>
      </c>
      <c r="D25" s="221">
        <f t="shared" si="0"/>
        <v>43851</v>
      </c>
      <c r="E25" s="58">
        <v>28</v>
      </c>
      <c r="F25" s="594"/>
      <c r="G25" s="58" t="s">
        <v>32</v>
      </c>
      <c r="H25" s="221">
        <v>43427</v>
      </c>
      <c r="I25" s="221">
        <v>43507</v>
      </c>
      <c r="J25" s="58">
        <v>141</v>
      </c>
    </row>
    <row r="26" spans="1:10" ht="14.25">
      <c r="A26" s="600"/>
      <c r="B26" s="58" t="s">
        <v>106</v>
      </c>
      <c r="C26" s="221">
        <v>43730</v>
      </c>
      <c r="D26" s="221">
        <f t="shared" si="0"/>
        <v>43850</v>
      </c>
      <c r="E26" s="58">
        <v>36</v>
      </c>
      <c r="F26" s="594"/>
      <c r="G26" s="58" t="s">
        <v>38</v>
      </c>
      <c r="H26" s="221">
        <v>43363</v>
      </c>
      <c r="I26" s="221">
        <v>43423</v>
      </c>
      <c r="J26" s="58">
        <v>1</v>
      </c>
    </row>
    <row r="27" spans="1:10" ht="14.25">
      <c r="A27" s="600"/>
      <c r="B27" s="58" t="s">
        <v>8</v>
      </c>
      <c r="C27" s="221">
        <v>43715</v>
      </c>
      <c r="D27" s="221">
        <v>43775</v>
      </c>
      <c r="E27" s="58">
        <v>14</v>
      </c>
      <c r="F27" s="594"/>
      <c r="G27" s="58" t="s">
        <v>25</v>
      </c>
      <c r="H27" s="221">
        <v>43483</v>
      </c>
      <c r="I27" s="221">
        <v>43563</v>
      </c>
      <c r="J27" s="58">
        <v>928</v>
      </c>
    </row>
    <row r="28" spans="1:10" ht="14.25">
      <c r="A28" s="600"/>
      <c r="B28" s="58" t="s">
        <v>7</v>
      </c>
      <c r="C28" s="221">
        <v>43715</v>
      </c>
      <c r="D28" s="221">
        <v>43775</v>
      </c>
      <c r="E28" s="58">
        <v>1</v>
      </c>
      <c r="F28" s="594"/>
      <c r="G28" s="58" t="s">
        <v>435</v>
      </c>
      <c r="H28" s="221">
        <v>43739</v>
      </c>
      <c r="I28" s="221">
        <v>43819</v>
      </c>
      <c r="J28" s="58">
        <v>64</v>
      </c>
    </row>
    <row r="29" spans="1:10" ht="14.25">
      <c r="A29" s="600"/>
      <c r="B29" s="58" t="s">
        <v>7</v>
      </c>
      <c r="C29" s="221">
        <v>43715</v>
      </c>
      <c r="D29" s="221">
        <v>43775</v>
      </c>
      <c r="E29" s="58">
        <v>1</v>
      </c>
      <c r="F29" s="594"/>
      <c r="G29" s="58" t="s">
        <v>360</v>
      </c>
      <c r="H29" s="221">
        <v>43704</v>
      </c>
      <c r="I29" s="221">
        <v>43784</v>
      </c>
      <c r="J29" s="58">
        <v>11</v>
      </c>
    </row>
    <row r="30" spans="1:10" ht="14.25">
      <c r="A30" s="599"/>
      <c r="B30" s="58" t="s">
        <v>17</v>
      </c>
      <c r="C30" s="221">
        <v>43715</v>
      </c>
      <c r="D30" s="221">
        <v>43775</v>
      </c>
      <c r="E30" s="58">
        <v>2</v>
      </c>
      <c r="F30" s="594"/>
      <c r="G30" s="58" t="s">
        <v>434</v>
      </c>
      <c r="H30" s="221">
        <v>43739</v>
      </c>
      <c r="I30" s="221">
        <v>43819</v>
      </c>
      <c r="J30" s="58">
        <v>84</v>
      </c>
    </row>
    <row r="31" spans="1:10" ht="14.25">
      <c r="A31" s="357" t="s">
        <v>134</v>
      </c>
      <c r="B31" s="58" t="s">
        <v>112</v>
      </c>
      <c r="C31" s="221">
        <v>43630</v>
      </c>
      <c r="D31" s="221">
        <v>43750</v>
      </c>
      <c r="E31" s="58">
        <v>30</v>
      </c>
      <c r="F31" s="594"/>
      <c r="G31" s="58" t="s">
        <v>42</v>
      </c>
      <c r="H31" s="221">
        <v>43101</v>
      </c>
      <c r="I31" s="221">
        <v>44196</v>
      </c>
      <c r="J31" s="58">
        <v>109</v>
      </c>
    </row>
    <row r="32" spans="1:10" ht="14.25">
      <c r="A32" s="615" t="s">
        <v>439</v>
      </c>
      <c r="B32" s="58" t="s">
        <v>393</v>
      </c>
      <c r="C32" s="221">
        <v>43707</v>
      </c>
      <c r="D32" s="221">
        <v>43767</v>
      </c>
      <c r="E32" s="58">
        <v>1773</v>
      </c>
      <c r="F32" s="594"/>
      <c r="G32" s="58" t="s">
        <v>50</v>
      </c>
      <c r="H32" s="221">
        <v>42764</v>
      </c>
      <c r="I32" s="221">
        <v>43859</v>
      </c>
      <c r="J32" s="58">
        <v>13</v>
      </c>
    </row>
    <row r="33" spans="1:10" ht="14.25">
      <c r="A33" s="617"/>
      <c r="B33" s="58" t="s">
        <v>379</v>
      </c>
      <c r="C33" s="221">
        <v>43707</v>
      </c>
      <c r="D33" s="221">
        <v>43767</v>
      </c>
      <c r="E33" s="58">
        <v>1333</v>
      </c>
      <c r="F33" s="594"/>
      <c r="G33" s="58" t="s">
        <v>51</v>
      </c>
      <c r="H33" s="221">
        <v>42359</v>
      </c>
      <c r="I33" s="221">
        <v>44184</v>
      </c>
      <c r="J33" s="58">
        <v>13</v>
      </c>
    </row>
    <row r="34" spans="1:10" ht="14.25">
      <c r="A34" s="588" t="s">
        <v>441</v>
      </c>
      <c r="B34" s="58" t="s">
        <v>109</v>
      </c>
      <c r="C34" s="221">
        <v>43740</v>
      </c>
      <c r="D34" s="221">
        <f>C34+120</f>
        <v>43860</v>
      </c>
      <c r="E34" s="58">
        <v>114</v>
      </c>
      <c r="F34" s="594"/>
      <c r="G34" s="58" t="s">
        <v>37</v>
      </c>
      <c r="H34" s="221">
        <v>42781</v>
      </c>
      <c r="I34" s="221">
        <v>44606</v>
      </c>
      <c r="J34" s="58">
        <v>1</v>
      </c>
    </row>
    <row r="35" spans="1:10" ht="14.25">
      <c r="A35" s="601"/>
      <c r="B35" s="58" t="s">
        <v>106</v>
      </c>
      <c r="C35" s="221">
        <v>43741</v>
      </c>
      <c r="D35" s="221">
        <f>C35+120</f>
        <v>43861</v>
      </c>
      <c r="E35" s="58">
        <v>42</v>
      </c>
      <c r="F35" s="594"/>
      <c r="G35" s="58" t="s">
        <v>36</v>
      </c>
      <c r="H35" s="221">
        <v>43316</v>
      </c>
      <c r="I35" s="221">
        <v>44411</v>
      </c>
      <c r="J35" s="58">
        <v>21</v>
      </c>
    </row>
    <row r="36" spans="1:10" ht="14.25">
      <c r="A36" s="589"/>
      <c r="B36" s="58" t="s">
        <v>110</v>
      </c>
      <c r="C36" s="221">
        <v>43741</v>
      </c>
      <c r="D36" s="221">
        <f>C36+120</f>
        <v>43861</v>
      </c>
      <c r="E36" s="58">
        <v>285</v>
      </c>
      <c r="F36" s="594"/>
      <c r="G36" s="58" t="s">
        <v>260</v>
      </c>
      <c r="H36" s="221">
        <v>43569</v>
      </c>
      <c r="I36" s="221">
        <v>44569</v>
      </c>
      <c r="J36" s="58">
        <v>35</v>
      </c>
    </row>
    <row r="37" spans="1:10" ht="14.25">
      <c r="A37" s="50"/>
      <c r="B37" s="50"/>
      <c r="C37" s="50"/>
      <c r="D37" s="50"/>
      <c r="E37" s="50"/>
      <c r="F37" s="594"/>
      <c r="G37" s="58" t="s">
        <v>48</v>
      </c>
      <c r="H37" s="221">
        <v>42764</v>
      </c>
      <c r="I37" s="221">
        <v>43859</v>
      </c>
      <c r="J37" s="58">
        <v>6</v>
      </c>
    </row>
    <row r="38" spans="1:10" ht="14.25">
      <c r="A38" s="50"/>
      <c r="B38" s="50"/>
      <c r="C38" s="50"/>
      <c r="D38" s="50"/>
      <c r="E38" s="50"/>
      <c r="F38" s="594"/>
      <c r="G38" s="58" t="s">
        <v>47</v>
      </c>
      <c r="H38" s="221">
        <v>43074</v>
      </c>
      <c r="I38" s="221">
        <v>44169</v>
      </c>
      <c r="J38" s="58">
        <v>29</v>
      </c>
    </row>
    <row r="39" spans="1:10" ht="14.25">
      <c r="A39" s="50"/>
      <c r="B39" s="50"/>
      <c r="C39" s="50"/>
      <c r="D39" s="50"/>
      <c r="E39" s="50"/>
      <c r="F39" s="594"/>
      <c r="G39" s="58" t="s">
        <v>43</v>
      </c>
      <c r="H39" s="221">
        <v>42948</v>
      </c>
      <c r="I39" s="221">
        <v>44043</v>
      </c>
      <c r="J39" s="58">
        <v>6</v>
      </c>
    </row>
    <row r="40" spans="1:10" ht="14.25">
      <c r="A40" s="50"/>
      <c r="B40" s="50"/>
      <c r="C40" s="50"/>
      <c r="D40" s="50"/>
      <c r="E40" s="50"/>
      <c r="F40" s="594"/>
      <c r="G40" s="58" t="s">
        <v>352</v>
      </c>
      <c r="H40" s="221">
        <v>43698</v>
      </c>
      <c r="I40" s="221">
        <v>43778</v>
      </c>
      <c r="J40" s="58">
        <v>9</v>
      </c>
    </row>
    <row r="41" spans="1:10" ht="14.25">
      <c r="A41" s="50"/>
      <c r="B41" s="50"/>
      <c r="C41" s="50"/>
      <c r="D41" s="50"/>
      <c r="E41" s="50"/>
      <c r="F41" s="594"/>
      <c r="G41" s="58" t="s">
        <v>24</v>
      </c>
      <c r="H41" s="221">
        <v>43724</v>
      </c>
      <c r="I41" s="221">
        <v>43804</v>
      </c>
      <c r="J41" s="58">
        <v>104</v>
      </c>
    </row>
    <row r="42" spans="1:10" ht="14.25">
      <c r="A42" s="50"/>
      <c r="B42" s="50"/>
      <c r="C42" s="50"/>
      <c r="D42" s="50"/>
      <c r="E42" s="50"/>
      <c r="F42" s="594"/>
      <c r="G42" s="58" t="s">
        <v>28</v>
      </c>
      <c r="H42" s="221">
        <v>43366</v>
      </c>
      <c r="I42" s="221">
        <v>43367</v>
      </c>
      <c r="J42" s="58">
        <v>132</v>
      </c>
    </row>
  </sheetData>
  <sortState ref="A2:G83">
    <sortCondition ref="B2:B83"/>
  </sortState>
  <mergeCells count="5">
    <mergeCell ref="F3:F42"/>
    <mergeCell ref="A32:A33"/>
    <mergeCell ref="A3:A30"/>
    <mergeCell ref="A34:A36"/>
    <mergeCell ref="A1:J1"/>
  </mergeCells>
  <phoneticPr fontId="1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J42"/>
  <sheetViews>
    <sheetView topLeftCell="A13" workbookViewId="0">
      <selection activeCell="B29" sqref="B29:E29"/>
    </sheetView>
  </sheetViews>
  <sheetFormatPr defaultRowHeight="13.5"/>
  <cols>
    <col min="1" max="1" width="6" style="89" bestFit="1" customWidth="1"/>
    <col min="2" max="2" width="45.5" style="89" bestFit="1" customWidth="1"/>
    <col min="3" max="4" width="9.75" style="89" bestFit="1" customWidth="1"/>
    <col min="5" max="5" width="6" style="89" bestFit="1" customWidth="1"/>
    <col min="7" max="7" width="21.125" customWidth="1"/>
  </cols>
  <sheetData>
    <row r="1" spans="1:10">
      <c r="A1" s="533" t="s">
        <v>448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363" t="s">
        <v>73</v>
      </c>
      <c r="B2" s="363" t="s">
        <v>1</v>
      </c>
      <c r="C2" s="363" t="s">
        <v>2</v>
      </c>
      <c r="D2" s="363" t="s">
        <v>3</v>
      </c>
      <c r="E2" s="363" t="s">
        <v>443</v>
      </c>
      <c r="F2" s="363" t="s">
        <v>73</v>
      </c>
      <c r="G2" s="363" t="s">
        <v>1</v>
      </c>
      <c r="H2" s="363" t="s">
        <v>2</v>
      </c>
      <c r="I2" s="363" t="s">
        <v>3</v>
      </c>
      <c r="J2" s="363" t="s">
        <v>443</v>
      </c>
    </row>
    <row r="3" spans="1:10" ht="14.25">
      <c r="A3" s="594" t="s">
        <v>447</v>
      </c>
      <c r="B3" s="206" t="s">
        <v>393</v>
      </c>
      <c r="C3" s="364">
        <v>43707</v>
      </c>
      <c r="D3" s="364">
        <v>43767</v>
      </c>
      <c r="E3" s="206">
        <v>1766</v>
      </c>
      <c r="F3" s="598" t="s">
        <v>447</v>
      </c>
      <c r="G3" s="206" t="s">
        <v>149</v>
      </c>
      <c r="H3" s="364">
        <v>43572</v>
      </c>
      <c r="I3" s="364">
        <v>43937</v>
      </c>
      <c r="J3" s="206">
        <v>254</v>
      </c>
    </row>
    <row r="4" spans="1:10" ht="14.25">
      <c r="A4" s="594"/>
      <c r="B4" s="206" t="s">
        <v>379</v>
      </c>
      <c r="C4" s="364">
        <v>43707</v>
      </c>
      <c r="D4" s="364">
        <v>43767</v>
      </c>
      <c r="E4" s="206">
        <v>1330</v>
      </c>
      <c r="F4" s="600"/>
      <c r="G4" s="206" t="s">
        <v>347</v>
      </c>
      <c r="H4" s="364">
        <v>43657</v>
      </c>
      <c r="I4" s="364">
        <v>43737</v>
      </c>
      <c r="J4" s="206">
        <v>1547</v>
      </c>
    </row>
    <row r="5" spans="1:10" ht="14.25">
      <c r="A5" s="594"/>
      <c r="B5" s="206" t="s">
        <v>16</v>
      </c>
      <c r="C5" s="364">
        <v>43718</v>
      </c>
      <c r="D5" s="364">
        <v>43753</v>
      </c>
      <c r="E5" s="206">
        <v>16</v>
      </c>
      <c r="F5" s="600"/>
      <c r="G5" s="206" t="s">
        <v>22</v>
      </c>
      <c r="H5" s="364">
        <v>43483</v>
      </c>
      <c r="I5" s="364">
        <v>43563</v>
      </c>
      <c r="J5" s="206">
        <v>928</v>
      </c>
    </row>
    <row r="6" spans="1:10" ht="14.25">
      <c r="A6" s="594"/>
      <c r="B6" s="206" t="s">
        <v>21</v>
      </c>
      <c r="C6" s="364">
        <v>43738</v>
      </c>
      <c r="D6" s="364">
        <v>43828</v>
      </c>
      <c r="E6" s="206">
        <v>12</v>
      </c>
      <c r="F6" s="600"/>
      <c r="G6" s="206" t="s">
        <v>46</v>
      </c>
      <c r="H6" s="364">
        <v>43213</v>
      </c>
      <c r="I6" s="364">
        <v>43573</v>
      </c>
      <c r="J6" s="206">
        <v>140</v>
      </c>
    </row>
    <row r="7" spans="1:10" ht="14.25">
      <c r="A7" s="594"/>
      <c r="B7" s="206" t="s">
        <v>116</v>
      </c>
      <c r="C7" s="364">
        <v>43709</v>
      </c>
      <c r="D7" s="364">
        <v>43769</v>
      </c>
      <c r="E7" s="206">
        <v>2</v>
      </c>
      <c r="F7" s="600"/>
      <c r="G7" s="206" t="s">
        <v>45</v>
      </c>
      <c r="H7" s="364">
        <v>42764</v>
      </c>
      <c r="I7" s="364">
        <v>43859</v>
      </c>
      <c r="J7" s="206">
        <v>159</v>
      </c>
    </row>
    <row r="8" spans="1:10" ht="14.25">
      <c r="A8" s="594"/>
      <c r="B8" s="206" t="s">
        <v>116</v>
      </c>
      <c r="C8" s="364">
        <v>43715</v>
      </c>
      <c r="D8" s="364">
        <v>43775</v>
      </c>
      <c r="E8" s="206">
        <v>2</v>
      </c>
      <c r="F8" s="600"/>
      <c r="G8" s="206" t="s">
        <v>49</v>
      </c>
      <c r="H8" s="364">
        <v>42777</v>
      </c>
      <c r="I8" s="364">
        <v>44602</v>
      </c>
      <c r="J8" s="206">
        <v>256</v>
      </c>
    </row>
    <row r="9" spans="1:10" ht="14.25">
      <c r="A9" s="594"/>
      <c r="B9" s="206" t="s">
        <v>8</v>
      </c>
      <c r="C9" s="364">
        <v>43715</v>
      </c>
      <c r="D9" s="364">
        <v>43775</v>
      </c>
      <c r="E9" s="206">
        <v>14</v>
      </c>
      <c r="F9" s="600"/>
      <c r="G9" s="206" t="s">
        <v>30</v>
      </c>
      <c r="H9" s="364">
        <v>43298</v>
      </c>
      <c r="I9" s="364">
        <v>43478</v>
      </c>
      <c r="J9" s="206">
        <v>85</v>
      </c>
    </row>
    <row r="10" spans="1:10" ht="14.25">
      <c r="A10" s="594"/>
      <c r="B10" s="206" t="s">
        <v>7</v>
      </c>
      <c r="C10" s="364">
        <v>43715</v>
      </c>
      <c r="D10" s="364">
        <v>43775</v>
      </c>
      <c r="E10" s="206">
        <v>2</v>
      </c>
      <c r="F10" s="600"/>
      <c r="G10" s="206" t="s">
        <v>40</v>
      </c>
      <c r="H10" s="364">
        <v>43312</v>
      </c>
      <c r="I10" s="364">
        <v>43392</v>
      </c>
      <c r="J10" s="206">
        <v>298</v>
      </c>
    </row>
    <row r="11" spans="1:10" ht="14.25">
      <c r="A11" s="594"/>
      <c r="B11" s="206" t="s">
        <v>17</v>
      </c>
      <c r="C11" s="364">
        <v>43715</v>
      </c>
      <c r="D11" s="364">
        <v>43775</v>
      </c>
      <c r="E11" s="206">
        <v>2</v>
      </c>
      <c r="F11" s="600"/>
      <c r="G11" s="206" t="s">
        <v>41</v>
      </c>
      <c r="H11" s="364">
        <v>43312</v>
      </c>
      <c r="I11" s="364">
        <v>43392</v>
      </c>
      <c r="J11" s="206">
        <v>296</v>
      </c>
    </row>
    <row r="12" spans="1:10" ht="14.25">
      <c r="A12" s="594"/>
      <c r="B12" s="206" t="s">
        <v>10</v>
      </c>
      <c r="C12" s="364">
        <v>43739</v>
      </c>
      <c r="D12" s="364">
        <v>43774</v>
      </c>
      <c r="E12" s="206">
        <v>118</v>
      </c>
      <c r="F12" s="600"/>
      <c r="G12" s="206" t="s">
        <v>23</v>
      </c>
      <c r="H12" s="364">
        <v>43616</v>
      </c>
      <c r="I12" s="364">
        <v>44711</v>
      </c>
      <c r="J12" s="206">
        <v>979</v>
      </c>
    </row>
    <row r="13" spans="1:10" ht="14.25">
      <c r="A13" s="594"/>
      <c r="B13" s="206" t="s">
        <v>112</v>
      </c>
      <c r="C13" s="364">
        <v>43641</v>
      </c>
      <c r="D13" s="364">
        <f t="shared" ref="D13:D31" si="0">C13+120</f>
        <v>43761</v>
      </c>
      <c r="E13" s="206">
        <v>44</v>
      </c>
      <c r="F13" s="600"/>
      <c r="G13" s="206" t="s">
        <v>312</v>
      </c>
      <c r="H13" s="364">
        <v>43720</v>
      </c>
      <c r="I13" s="364">
        <v>44450</v>
      </c>
      <c r="J13" s="206">
        <v>23</v>
      </c>
    </row>
    <row r="14" spans="1:10" ht="14.25">
      <c r="A14" s="594"/>
      <c r="B14" s="206" t="s">
        <v>112</v>
      </c>
      <c r="C14" s="364">
        <v>43696</v>
      </c>
      <c r="D14" s="364">
        <f t="shared" si="0"/>
        <v>43816</v>
      </c>
      <c r="E14" s="206">
        <v>1</v>
      </c>
      <c r="F14" s="600"/>
      <c r="G14" s="206" t="s">
        <v>33</v>
      </c>
      <c r="H14" s="364">
        <v>43349</v>
      </c>
      <c r="I14" s="364">
        <v>44444</v>
      </c>
      <c r="J14" s="206">
        <v>29</v>
      </c>
    </row>
    <row r="15" spans="1:10" ht="14.25">
      <c r="A15" s="594"/>
      <c r="B15" s="206" t="s">
        <v>112</v>
      </c>
      <c r="C15" s="364">
        <v>43728</v>
      </c>
      <c r="D15" s="364">
        <f t="shared" si="0"/>
        <v>43848</v>
      </c>
      <c r="E15" s="206">
        <v>51</v>
      </c>
      <c r="F15" s="600"/>
      <c r="G15" s="206" t="s">
        <v>35</v>
      </c>
      <c r="H15" s="364">
        <v>43326</v>
      </c>
      <c r="I15" s="364">
        <v>44421</v>
      </c>
      <c r="J15" s="206">
        <v>26</v>
      </c>
    </row>
    <row r="16" spans="1:10" ht="14.25">
      <c r="A16" s="594"/>
      <c r="B16" s="206" t="s">
        <v>112</v>
      </c>
      <c r="C16" s="364">
        <v>43710</v>
      </c>
      <c r="D16" s="364">
        <f t="shared" si="0"/>
        <v>43830</v>
      </c>
      <c r="E16" s="206">
        <v>50</v>
      </c>
      <c r="F16" s="600"/>
      <c r="G16" s="206" t="s">
        <v>29</v>
      </c>
      <c r="H16" s="364">
        <v>43329</v>
      </c>
      <c r="I16" s="364">
        <v>43509</v>
      </c>
      <c r="J16" s="206">
        <v>561</v>
      </c>
    </row>
    <row r="17" spans="1:10" ht="14.25">
      <c r="A17" s="594"/>
      <c r="B17" s="206" t="s">
        <v>104</v>
      </c>
      <c r="C17" s="364">
        <v>43729</v>
      </c>
      <c r="D17" s="364">
        <f t="shared" si="0"/>
        <v>43849</v>
      </c>
      <c r="E17" s="206">
        <v>6</v>
      </c>
      <c r="F17" s="600"/>
      <c r="G17" s="206" t="s">
        <v>14</v>
      </c>
      <c r="H17" s="364">
        <v>43143</v>
      </c>
      <c r="I17" s="364">
        <v>44143</v>
      </c>
      <c r="J17" s="206">
        <v>296</v>
      </c>
    </row>
    <row r="18" spans="1:10" ht="14.25">
      <c r="A18" s="594"/>
      <c r="B18" s="206" t="s">
        <v>113</v>
      </c>
      <c r="C18" s="364">
        <v>43657</v>
      </c>
      <c r="D18" s="364">
        <f t="shared" si="0"/>
        <v>43777</v>
      </c>
      <c r="E18" s="206">
        <v>32</v>
      </c>
      <c r="F18" s="600"/>
      <c r="G18" s="206" t="s">
        <v>348</v>
      </c>
      <c r="H18" s="364">
        <v>43704</v>
      </c>
      <c r="I18" s="364">
        <v>43784</v>
      </c>
      <c r="J18" s="206">
        <v>527</v>
      </c>
    </row>
    <row r="19" spans="1:10" ht="14.25">
      <c r="A19" s="594"/>
      <c r="B19" s="206" t="s">
        <v>113</v>
      </c>
      <c r="C19" s="364">
        <v>43696</v>
      </c>
      <c r="D19" s="364">
        <f t="shared" si="0"/>
        <v>43816</v>
      </c>
      <c r="E19" s="206">
        <v>44</v>
      </c>
      <c r="F19" s="600"/>
      <c r="G19" s="206" t="s">
        <v>12</v>
      </c>
      <c r="H19" s="364">
        <v>43495</v>
      </c>
      <c r="I19" s="364">
        <v>43860</v>
      </c>
      <c r="J19" s="206">
        <v>291</v>
      </c>
    </row>
    <row r="20" spans="1:10" ht="14.25">
      <c r="A20" s="594"/>
      <c r="B20" s="206" t="s">
        <v>113</v>
      </c>
      <c r="C20" s="364">
        <v>43710</v>
      </c>
      <c r="D20" s="364">
        <f t="shared" si="0"/>
        <v>43830</v>
      </c>
      <c r="E20" s="206">
        <v>52</v>
      </c>
      <c r="F20" s="600"/>
      <c r="G20" s="206" t="s">
        <v>27</v>
      </c>
      <c r="H20" s="364">
        <v>43449</v>
      </c>
      <c r="I20" s="364">
        <v>43509</v>
      </c>
      <c r="J20" s="206">
        <v>33</v>
      </c>
    </row>
    <row r="21" spans="1:10" ht="14.25">
      <c r="A21" s="594"/>
      <c r="B21" s="206" t="s">
        <v>113</v>
      </c>
      <c r="C21" s="364">
        <v>43707</v>
      </c>
      <c r="D21" s="364">
        <f t="shared" si="0"/>
        <v>43827</v>
      </c>
      <c r="E21" s="206">
        <v>42</v>
      </c>
      <c r="F21" s="600"/>
      <c r="G21" s="206" t="s">
        <v>34</v>
      </c>
      <c r="H21" s="364">
        <v>43189</v>
      </c>
      <c r="I21" s="364">
        <v>44284</v>
      </c>
      <c r="J21" s="206">
        <v>31</v>
      </c>
    </row>
    <row r="22" spans="1:10" ht="14.25">
      <c r="A22" s="594"/>
      <c r="B22" s="206" t="s">
        <v>109</v>
      </c>
      <c r="C22" s="364">
        <v>43737</v>
      </c>
      <c r="D22" s="364">
        <f t="shared" si="0"/>
        <v>43857</v>
      </c>
      <c r="E22" s="206">
        <v>128</v>
      </c>
      <c r="F22" s="600"/>
      <c r="G22" s="206" t="s">
        <v>433</v>
      </c>
      <c r="H22" s="364">
        <v>43739</v>
      </c>
      <c r="I22" s="364">
        <v>43819</v>
      </c>
      <c r="J22" s="206">
        <v>19</v>
      </c>
    </row>
    <row r="23" spans="1:10" ht="14.25">
      <c r="A23" s="594"/>
      <c r="B23" s="206" t="s">
        <v>109</v>
      </c>
      <c r="C23" s="364">
        <v>43740</v>
      </c>
      <c r="D23" s="364">
        <f t="shared" si="0"/>
        <v>43860</v>
      </c>
      <c r="E23" s="206">
        <v>114</v>
      </c>
      <c r="F23" s="600"/>
      <c r="G23" s="206" t="s">
        <v>15</v>
      </c>
      <c r="H23" s="364">
        <v>43333</v>
      </c>
      <c r="I23" s="364">
        <v>43413</v>
      </c>
      <c r="J23" s="206">
        <v>874</v>
      </c>
    </row>
    <row r="24" spans="1:10" ht="14.25">
      <c r="A24" s="594"/>
      <c r="B24" s="206" t="s">
        <v>111</v>
      </c>
      <c r="C24" s="364">
        <v>43696</v>
      </c>
      <c r="D24" s="364">
        <f t="shared" si="0"/>
        <v>43816</v>
      </c>
      <c r="E24" s="206">
        <v>18</v>
      </c>
      <c r="F24" s="600"/>
      <c r="G24" s="206" t="s">
        <v>18</v>
      </c>
      <c r="H24" s="364">
        <v>43333</v>
      </c>
      <c r="I24" s="364">
        <v>43413</v>
      </c>
      <c r="J24" s="206">
        <v>605</v>
      </c>
    </row>
    <row r="25" spans="1:10" ht="14.25">
      <c r="A25" s="594"/>
      <c r="B25" s="206" t="s">
        <v>111</v>
      </c>
      <c r="C25" s="364">
        <v>43688</v>
      </c>
      <c r="D25" s="364">
        <f t="shared" si="0"/>
        <v>43808</v>
      </c>
      <c r="E25" s="206">
        <v>47</v>
      </c>
      <c r="F25" s="600"/>
      <c r="G25" s="206" t="s">
        <v>32</v>
      </c>
      <c r="H25" s="364">
        <v>43427</v>
      </c>
      <c r="I25" s="364">
        <v>43507</v>
      </c>
      <c r="J25" s="206">
        <v>141</v>
      </c>
    </row>
    <row r="26" spans="1:10" ht="14.25">
      <c r="A26" s="594"/>
      <c r="B26" s="206" t="s">
        <v>110</v>
      </c>
      <c r="C26" s="364">
        <v>43736</v>
      </c>
      <c r="D26" s="364">
        <f t="shared" si="0"/>
        <v>43856</v>
      </c>
      <c r="E26" s="206">
        <v>79</v>
      </c>
      <c r="F26" s="600"/>
      <c r="G26" s="206" t="s">
        <v>38</v>
      </c>
      <c r="H26" s="364">
        <v>43363</v>
      </c>
      <c r="I26" s="364">
        <v>43423</v>
      </c>
      <c r="J26" s="206">
        <v>1</v>
      </c>
    </row>
    <row r="27" spans="1:10" ht="14.25">
      <c r="A27" s="594"/>
      <c r="B27" s="206" t="s">
        <v>101</v>
      </c>
      <c r="C27" s="364">
        <v>43725</v>
      </c>
      <c r="D27" s="364">
        <f t="shared" si="0"/>
        <v>43845</v>
      </c>
      <c r="E27" s="206">
        <v>102</v>
      </c>
      <c r="F27" s="600"/>
      <c r="G27" s="206" t="s">
        <v>25</v>
      </c>
      <c r="H27" s="364">
        <v>43483</v>
      </c>
      <c r="I27" s="364">
        <v>43563</v>
      </c>
      <c r="J27" s="206">
        <v>928</v>
      </c>
    </row>
    <row r="28" spans="1:10" ht="14.25">
      <c r="A28" s="594"/>
      <c r="B28" s="206" t="s">
        <v>101</v>
      </c>
      <c r="C28" s="364">
        <v>43710</v>
      </c>
      <c r="D28" s="364">
        <f t="shared" si="0"/>
        <v>43830</v>
      </c>
      <c r="E28" s="206">
        <v>9</v>
      </c>
      <c r="F28" s="600"/>
      <c r="G28" s="206" t="s">
        <v>435</v>
      </c>
      <c r="H28" s="364">
        <v>43739</v>
      </c>
      <c r="I28" s="364">
        <v>43819</v>
      </c>
      <c r="J28" s="206">
        <v>63</v>
      </c>
    </row>
    <row r="29" spans="1:10" ht="14.25">
      <c r="A29" s="594"/>
      <c r="B29" s="206" t="s">
        <v>108</v>
      </c>
      <c r="C29" s="364">
        <v>43728</v>
      </c>
      <c r="D29" s="364">
        <f t="shared" si="0"/>
        <v>43848</v>
      </c>
      <c r="E29" s="206">
        <v>51</v>
      </c>
      <c r="F29" s="600"/>
      <c r="G29" s="206" t="s">
        <v>360</v>
      </c>
      <c r="H29" s="364">
        <v>43704</v>
      </c>
      <c r="I29" s="364">
        <v>43784</v>
      </c>
      <c r="J29" s="206">
        <v>11</v>
      </c>
    </row>
    <row r="30" spans="1:10" ht="14.25">
      <c r="A30" s="594"/>
      <c r="B30" s="206" t="s">
        <v>106</v>
      </c>
      <c r="C30" s="364">
        <v>43731</v>
      </c>
      <c r="D30" s="364">
        <f t="shared" si="0"/>
        <v>43851</v>
      </c>
      <c r="E30" s="206">
        <v>28</v>
      </c>
      <c r="F30" s="600"/>
      <c r="G30" s="206" t="s">
        <v>434</v>
      </c>
      <c r="H30" s="364">
        <v>43739</v>
      </c>
      <c r="I30" s="364">
        <v>43819</v>
      </c>
      <c r="J30" s="206">
        <v>82</v>
      </c>
    </row>
    <row r="31" spans="1:10" ht="14.25">
      <c r="A31" s="594"/>
      <c r="B31" s="206" t="s">
        <v>106</v>
      </c>
      <c r="C31" s="364">
        <v>43730</v>
      </c>
      <c r="D31" s="364">
        <f t="shared" si="0"/>
        <v>43850</v>
      </c>
      <c r="E31" s="206">
        <v>10</v>
      </c>
      <c r="F31" s="600"/>
      <c r="G31" s="206" t="s">
        <v>42</v>
      </c>
      <c r="H31" s="364">
        <v>43101</v>
      </c>
      <c r="I31" s="364">
        <v>44196</v>
      </c>
      <c r="J31" s="206">
        <v>109</v>
      </c>
    </row>
    <row r="32" spans="1:10" ht="14.25">
      <c r="A32" s="594"/>
      <c r="B32" s="179"/>
      <c r="C32" s="179"/>
      <c r="D32" s="179"/>
      <c r="E32" s="179"/>
      <c r="F32" s="600"/>
      <c r="G32" s="206" t="s">
        <v>50</v>
      </c>
      <c r="H32" s="364">
        <v>42764</v>
      </c>
      <c r="I32" s="364">
        <v>43859</v>
      </c>
      <c r="J32" s="206">
        <v>13</v>
      </c>
    </row>
    <row r="33" spans="1:10" ht="14.25">
      <c r="A33" s="594"/>
      <c r="B33" s="179"/>
      <c r="C33" s="179"/>
      <c r="D33" s="179"/>
      <c r="E33" s="179"/>
      <c r="F33" s="600"/>
      <c r="G33" s="206" t="s">
        <v>51</v>
      </c>
      <c r="H33" s="364">
        <v>42359</v>
      </c>
      <c r="I33" s="364">
        <v>44184</v>
      </c>
      <c r="J33" s="206">
        <v>13</v>
      </c>
    </row>
    <row r="34" spans="1:10" ht="14.25">
      <c r="A34" s="365" t="s">
        <v>55</v>
      </c>
      <c r="B34" s="365" t="s">
        <v>112</v>
      </c>
      <c r="C34" s="366">
        <v>43630</v>
      </c>
      <c r="D34" s="366">
        <v>43750</v>
      </c>
      <c r="E34" s="365" t="s">
        <v>444</v>
      </c>
      <c r="F34" s="600"/>
      <c r="G34" s="206" t="s">
        <v>37</v>
      </c>
      <c r="H34" s="364">
        <v>42781</v>
      </c>
      <c r="I34" s="364">
        <v>44606</v>
      </c>
      <c r="J34" s="206">
        <v>1</v>
      </c>
    </row>
    <row r="35" spans="1:10" ht="14.25">
      <c r="A35" s="619" t="s">
        <v>133</v>
      </c>
      <c r="B35" s="367" t="s">
        <v>110</v>
      </c>
      <c r="C35" s="355">
        <v>43741</v>
      </c>
      <c r="D35" s="355">
        <v>43863</v>
      </c>
      <c r="E35" s="354" t="s">
        <v>445</v>
      </c>
      <c r="F35" s="600"/>
      <c r="G35" s="206" t="s">
        <v>36</v>
      </c>
      <c r="H35" s="364">
        <v>43316</v>
      </c>
      <c r="I35" s="364">
        <v>44411</v>
      </c>
      <c r="J35" s="206">
        <v>21</v>
      </c>
    </row>
    <row r="36" spans="1:10" ht="14.25">
      <c r="A36" s="619"/>
      <c r="B36" s="367" t="s">
        <v>106</v>
      </c>
      <c r="C36" s="355">
        <v>43741</v>
      </c>
      <c r="D36" s="355">
        <v>43863</v>
      </c>
      <c r="E36" s="354" t="s">
        <v>446</v>
      </c>
      <c r="F36" s="600"/>
      <c r="G36" s="206" t="s">
        <v>260</v>
      </c>
      <c r="H36" s="364">
        <v>43569</v>
      </c>
      <c r="I36" s="364">
        <v>44569</v>
      </c>
      <c r="J36" s="206">
        <v>35</v>
      </c>
    </row>
    <row r="37" spans="1:10" ht="14.25">
      <c r="F37" s="600"/>
      <c r="G37" s="206" t="s">
        <v>48</v>
      </c>
      <c r="H37" s="364">
        <v>42764</v>
      </c>
      <c r="I37" s="364">
        <v>43859</v>
      </c>
      <c r="J37" s="206">
        <v>6</v>
      </c>
    </row>
    <row r="38" spans="1:10" ht="14.25">
      <c r="F38" s="600"/>
      <c r="G38" s="206" t="s">
        <v>47</v>
      </c>
      <c r="H38" s="364">
        <v>43074</v>
      </c>
      <c r="I38" s="364">
        <v>44169</v>
      </c>
      <c r="J38" s="206">
        <v>29</v>
      </c>
    </row>
    <row r="39" spans="1:10" ht="14.25">
      <c r="F39" s="600"/>
      <c r="G39" s="206" t="s">
        <v>43</v>
      </c>
      <c r="H39" s="364">
        <v>42948</v>
      </c>
      <c r="I39" s="364">
        <v>44043</v>
      </c>
      <c r="J39" s="206">
        <v>6</v>
      </c>
    </row>
    <row r="40" spans="1:10" ht="14.25">
      <c r="F40" s="600"/>
      <c r="G40" s="206" t="s">
        <v>352</v>
      </c>
      <c r="H40" s="364">
        <v>43698</v>
      </c>
      <c r="I40" s="364">
        <v>43778</v>
      </c>
      <c r="J40" s="206">
        <v>9</v>
      </c>
    </row>
    <row r="41" spans="1:10" ht="14.25">
      <c r="F41" s="600"/>
      <c r="G41" s="206" t="s">
        <v>24</v>
      </c>
      <c r="H41" s="364">
        <v>43724</v>
      </c>
      <c r="I41" s="364">
        <v>43804</v>
      </c>
      <c r="J41" s="206">
        <v>104</v>
      </c>
    </row>
    <row r="42" spans="1:10" ht="14.25">
      <c r="F42" s="599"/>
      <c r="G42" s="206" t="s">
        <v>28</v>
      </c>
      <c r="H42" s="364">
        <v>43366</v>
      </c>
      <c r="I42" s="364">
        <v>43367</v>
      </c>
      <c r="J42" s="206">
        <v>132</v>
      </c>
    </row>
  </sheetData>
  <sortState ref="A2:G83">
    <sortCondition ref="B2:B83"/>
  </sortState>
  <mergeCells count="4">
    <mergeCell ref="A35:A36"/>
    <mergeCell ref="F3:F42"/>
    <mergeCell ref="A3:A33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J42"/>
  <sheetViews>
    <sheetView topLeftCell="A13" workbookViewId="0">
      <selection activeCell="E25" sqref="D25:E26"/>
    </sheetView>
  </sheetViews>
  <sheetFormatPr defaultRowHeight="13.5"/>
  <cols>
    <col min="1" max="1" width="6" bestFit="1" customWidth="1"/>
    <col min="2" max="2" width="45.5" bestFit="1" customWidth="1"/>
    <col min="5" max="5" width="5" style="38" bestFit="1" customWidth="1"/>
    <col min="6" max="6" width="6" bestFit="1" customWidth="1"/>
    <col min="7" max="7" width="23.5" customWidth="1"/>
    <col min="10" max="10" width="5" style="38" bestFit="1" customWidth="1"/>
  </cols>
  <sheetData>
    <row r="1" spans="1:10">
      <c r="A1" s="533" t="s">
        <v>451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135</v>
      </c>
      <c r="B3" s="58" t="s">
        <v>116</v>
      </c>
      <c r="C3" s="221">
        <v>43709</v>
      </c>
      <c r="D3" s="221">
        <v>43769</v>
      </c>
      <c r="E3" s="360">
        <v>2</v>
      </c>
      <c r="F3" s="598" t="s">
        <v>450</v>
      </c>
      <c r="G3" s="58" t="s">
        <v>149</v>
      </c>
      <c r="H3" s="221">
        <v>43572</v>
      </c>
      <c r="I3" s="221">
        <v>43937</v>
      </c>
      <c r="J3" s="360">
        <v>254</v>
      </c>
    </row>
    <row r="4" spans="1:10" ht="14.25">
      <c r="A4" s="600"/>
      <c r="B4" s="58" t="s">
        <v>116</v>
      </c>
      <c r="C4" s="221">
        <v>43715</v>
      </c>
      <c r="D4" s="221">
        <v>43775</v>
      </c>
      <c r="E4" s="360">
        <v>2</v>
      </c>
      <c r="F4" s="600"/>
      <c r="G4" s="58" t="s">
        <v>347</v>
      </c>
      <c r="H4" s="221">
        <v>43657</v>
      </c>
      <c r="I4" s="221">
        <v>43737</v>
      </c>
      <c r="J4" s="360">
        <v>1547</v>
      </c>
    </row>
    <row r="5" spans="1:10" ht="14.25">
      <c r="A5" s="600"/>
      <c r="B5" s="58" t="s">
        <v>21</v>
      </c>
      <c r="C5" s="221">
        <v>43738</v>
      </c>
      <c r="D5" s="221">
        <v>43828</v>
      </c>
      <c r="E5" s="360">
        <v>6</v>
      </c>
      <c r="F5" s="600"/>
      <c r="G5" s="58" t="s">
        <v>22</v>
      </c>
      <c r="H5" s="221">
        <v>43483</v>
      </c>
      <c r="I5" s="221">
        <v>43563</v>
      </c>
      <c r="J5" s="360">
        <v>928</v>
      </c>
    </row>
    <row r="6" spans="1:10" ht="14.25">
      <c r="A6" s="600"/>
      <c r="B6" s="58" t="s">
        <v>10</v>
      </c>
      <c r="C6" s="221">
        <v>43739</v>
      </c>
      <c r="D6" s="221">
        <v>43774</v>
      </c>
      <c r="E6" s="360">
        <v>87</v>
      </c>
      <c r="F6" s="600"/>
      <c r="G6" s="58" t="s">
        <v>46</v>
      </c>
      <c r="H6" s="221">
        <v>43213</v>
      </c>
      <c r="I6" s="221">
        <v>43573</v>
      </c>
      <c r="J6" s="360">
        <v>140</v>
      </c>
    </row>
    <row r="7" spans="1:10" ht="14.25">
      <c r="A7" s="600"/>
      <c r="B7" s="58" t="s">
        <v>112</v>
      </c>
      <c r="C7" s="221">
        <v>43641</v>
      </c>
      <c r="D7" s="221">
        <v>43761</v>
      </c>
      <c r="E7" s="360">
        <v>44</v>
      </c>
      <c r="F7" s="600"/>
      <c r="G7" s="58" t="s">
        <v>45</v>
      </c>
      <c r="H7" s="221">
        <v>42764</v>
      </c>
      <c r="I7" s="221">
        <v>43859</v>
      </c>
      <c r="J7" s="360">
        <v>159</v>
      </c>
    </row>
    <row r="8" spans="1:10" ht="14.25">
      <c r="A8" s="600"/>
      <c r="B8" s="58" t="s">
        <v>8</v>
      </c>
      <c r="C8" s="221">
        <v>43715</v>
      </c>
      <c r="D8" s="221">
        <v>43775</v>
      </c>
      <c r="E8" s="360">
        <v>14</v>
      </c>
      <c r="F8" s="600"/>
      <c r="G8" s="58" t="s">
        <v>49</v>
      </c>
      <c r="H8" s="221">
        <v>42777</v>
      </c>
      <c r="I8" s="221">
        <v>44602</v>
      </c>
      <c r="J8" s="360">
        <v>256</v>
      </c>
    </row>
    <row r="9" spans="1:10" ht="14.25">
      <c r="A9" s="600"/>
      <c r="B9" s="58" t="s">
        <v>7</v>
      </c>
      <c r="C9" s="221">
        <v>43715</v>
      </c>
      <c r="D9" s="221">
        <v>43775</v>
      </c>
      <c r="E9" s="360">
        <v>2</v>
      </c>
      <c r="F9" s="600"/>
      <c r="G9" s="58" t="s">
        <v>30</v>
      </c>
      <c r="H9" s="221">
        <v>43298</v>
      </c>
      <c r="I9" s="221">
        <v>43478</v>
      </c>
      <c r="J9" s="360">
        <v>85</v>
      </c>
    </row>
    <row r="10" spans="1:10" ht="14.25">
      <c r="A10" s="600"/>
      <c r="B10" s="58" t="s">
        <v>17</v>
      </c>
      <c r="C10" s="221">
        <v>43715</v>
      </c>
      <c r="D10" s="221">
        <v>43775</v>
      </c>
      <c r="E10" s="360">
        <v>2</v>
      </c>
      <c r="F10" s="600"/>
      <c r="G10" s="58" t="s">
        <v>40</v>
      </c>
      <c r="H10" s="221">
        <v>43312</v>
      </c>
      <c r="I10" s="221">
        <v>43392</v>
      </c>
      <c r="J10" s="360">
        <v>298</v>
      </c>
    </row>
    <row r="11" spans="1:10" ht="14.25">
      <c r="A11" s="600"/>
      <c r="B11" s="58" t="s">
        <v>112</v>
      </c>
      <c r="C11" s="221">
        <v>43696</v>
      </c>
      <c r="D11" s="221">
        <v>43816</v>
      </c>
      <c r="E11" s="360">
        <v>1</v>
      </c>
      <c r="F11" s="600"/>
      <c r="G11" s="58" t="s">
        <v>41</v>
      </c>
      <c r="H11" s="221">
        <v>43312</v>
      </c>
      <c r="I11" s="221">
        <v>43392</v>
      </c>
      <c r="J11" s="360">
        <v>296</v>
      </c>
    </row>
    <row r="12" spans="1:10" ht="14.25">
      <c r="A12" s="600"/>
      <c r="B12" s="58" t="s">
        <v>112</v>
      </c>
      <c r="C12" s="221">
        <v>43728</v>
      </c>
      <c r="D12" s="221">
        <v>43848</v>
      </c>
      <c r="E12" s="360">
        <v>51</v>
      </c>
      <c r="F12" s="600"/>
      <c r="G12" s="58" t="s">
        <v>23</v>
      </c>
      <c r="H12" s="221">
        <v>43616</v>
      </c>
      <c r="I12" s="221">
        <v>44711</v>
      </c>
      <c r="J12" s="360">
        <v>978</v>
      </c>
    </row>
    <row r="13" spans="1:10" ht="14.25">
      <c r="A13" s="600"/>
      <c r="B13" s="58" t="s">
        <v>112</v>
      </c>
      <c r="C13" s="221">
        <v>43710</v>
      </c>
      <c r="D13" s="221">
        <v>43830</v>
      </c>
      <c r="E13" s="360">
        <v>50</v>
      </c>
      <c r="F13" s="600"/>
      <c r="G13" s="58" t="s">
        <v>312</v>
      </c>
      <c r="H13" s="221">
        <v>43720</v>
      </c>
      <c r="I13" s="221">
        <v>44450</v>
      </c>
      <c r="J13" s="360">
        <v>18</v>
      </c>
    </row>
    <row r="14" spans="1:10" ht="14.25">
      <c r="A14" s="600"/>
      <c r="B14" s="58" t="s">
        <v>104</v>
      </c>
      <c r="C14" s="221">
        <v>43729</v>
      </c>
      <c r="D14" s="221">
        <v>43849</v>
      </c>
      <c r="E14" s="360">
        <v>5</v>
      </c>
      <c r="F14" s="600"/>
      <c r="G14" s="58" t="s">
        <v>33</v>
      </c>
      <c r="H14" s="221">
        <v>43349</v>
      </c>
      <c r="I14" s="221">
        <v>44444</v>
      </c>
      <c r="J14" s="360">
        <v>29</v>
      </c>
    </row>
    <row r="15" spans="1:10" ht="14.25">
      <c r="A15" s="600"/>
      <c r="B15" s="58" t="s">
        <v>113</v>
      </c>
      <c r="C15" s="221">
        <v>43657</v>
      </c>
      <c r="D15" s="221">
        <v>43777</v>
      </c>
      <c r="E15" s="360">
        <v>32</v>
      </c>
      <c r="F15" s="600"/>
      <c r="G15" s="58" t="s">
        <v>35</v>
      </c>
      <c r="H15" s="221">
        <v>43326</v>
      </c>
      <c r="I15" s="221">
        <v>44421</v>
      </c>
      <c r="J15" s="360">
        <v>26</v>
      </c>
    </row>
    <row r="16" spans="1:10" ht="14.25">
      <c r="A16" s="600"/>
      <c r="B16" s="58" t="s">
        <v>113</v>
      </c>
      <c r="C16" s="221">
        <v>43696</v>
      </c>
      <c r="D16" s="221">
        <v>43816</v>
      </c>
      <c r="E16" s="360">
        <v>44</v>
      </c>
      <c r="F16" s="600"/>
      <c r="G16" s="58" t="s">
        <v>29</v>
      </c>
      <c r="H16" s="221">
        <v>43329</v>
      </c>
      <c r="I16" s="221">
        <v>43509</v>
      </c>
      <c r="J16" s="360">
        <v>561</v>
      </c>
    </row>
    <row r="17" spans="1:10" ht="14.25">
      <c r="A17" s="600"/>
      <c r="B17" s="58" t="s">
        <v>113</v>
      </c>
      <c r="C17" s="221">
        <v>43710</v>
      </c>
      <c r="D17" s="221">
        <v>43830</v>
      </c>
      <c r="E17" s="360">
        <v>52</v>
      </c>
      <c r="F17" s="600"/>
      <c r="G17" s="58" t="s">
        <v>14</v>
      </c>
      <c r="H17" s="221">
        <v>43143</v>
      </c>
      <c r="I17" s="221">
        <v>44143</v>
      </c>
      <c r="J17" s="360">
        <v>294</v>
      </c>
    </row>
    <row r="18" spans="1:10" ht="14.25">
      <c r="A18" s="600"/>
      <c r="B18" s="58" t="s">
        <v>113</v>
      </c>
      <c r="C18" s="221">
        <v>43707</v>
      </c>
      <c r="D18" s="221">
        <v>43827</v>
      </c>
      <c r="E18" s="360">
        <v>42</v>
      </c>
      <c r="F18" s="600"/>
      <c r="G18" s="58" t="s">
        <v>348</v>
      </c>
      <c r="H18" s="221">
        <v>43704</v>
      </c>
      <c r="I18" s="221">
        <v>43784</v>
      </c>
      <c r="J18" s="360">
        <v>527</v>
      </c>
    </row>
    <row r="19" spans="1:10" ht="14.25">
      <c r="A19" s="600"/>
      <c r="B19" s="58" t="s">
        <v>109</v>
      </c>
      <c r="C19" s="221">
        <v>43737</v>
      </c>
      <c r="D19" s="221">
        <v>43857</v>
      </c>
      <c r="E19" s="360">
        <v>75</v>
      </c>
      <c r="F19" s="600"/>
      <c r="G19" s="58" t="s">
        <v>12</v>
      </c>
      <c r="H19" s="221">
        <v>43495</v>
      </c>
      <c r="I19" s="221">
        <v>43860</v>
      </c>
      <c r="J19" s="360">
        <v>291</v>
      </c>
    </row>
    <row r="20" spans="1:10" ht="14.25">
      <c r="A20" s="600"/>
      <c r="B20" s="58" t="s">
        <v>109</v>
      </c>
      <c r="C20" s="221">
        <v>43740</v>
      </c>
      <c r="D20" s="221">
        <v>43860</v>
      </c>
      <c r="E20" s="360">
        <v>114</v>
      </c>
      <c r="F20" s="600"/>
      <c r="G20" s="58" t="s">
        <v>27</v>
      </c>
      <c r="H20" s="221">
        <v>43449</v>
      </c>
      <c r="I20" s="221">
        <v>43509</v>
      </c>
      <c r="J20" s="360">
        <v>33</v>
      </c>
    </row>
    <row r="21" spans="1:10" ht="14.25">
      <c r="A21" s="600"/>
      <c r="B21" s="58" t="s">
        <v>111</v>
      </c>
      <c r="C21" s="221">
        <v>43696</v>
      </c>
      <c r="D21" s="221">
        <v>43816</v>
      </c>
      <c r="E21" s="360">
        <v>18</v>
      </c>
      <c r="F21" s="600"/>
      <c r="G21" s="58" t="s">
        <v>34</v>
      </c>
      <c r="H21" s="221">
        <v>43189</v>
      </c>
      <c r="I21" s="221">
        <v>44284</v>
      </c>
      <c r="J21" s="360">
        <v>31</v>
      </c>
    </row>
    <row r="22" spans="1:10" ht="14.25">
      <c r="A22" s="600"/>
      <c r="B22" s="58" t="s">
        <v>111</v>
      </c>
      <c r="C22" s="221">
        <v>43688</v>
      </c>
      <c r="D22" s="221">
        <v>43808</v>
      </c>
      <c r="E22" s="360">
        <v>45</v>
      </c>
      <c r="F22" s="600"/>
      <c r="G22" s="58" t="s">
        <v>433</v>
      </c>
      <c r="H22" s="221">
        <v>43739</v>
      </c>
      <c r="I22" s="221">
        <v>43819</v>
      </c>
      <c r="J22" s="360">
        <v>14</v>
      </c>
    </row>
    <row r="23" spans="1:10" ht="14.25">
      <c r="A23" s="600"/>
      <c r="B23" s="58" t="s">
        <v>110</v>
      </c>
      <c r="C23" s="221">
        <v>43741</v>
      </c>
      <c r="D23" s="221">
        <v>43861</v>
      </c>
      <c r="E23" s="360">
        <v>285</v>
      </c>
      <c r="F23" s="600"/>
      <c r="G23" s="58" t="s">
        <v>15</v>
      </c>
      <c r="H23" s="221">
        <v>43333</v>
      </c>
      <c r="I23" s="221">
        <v>43413</v>
      </c>
      <c r="J23" s="360">
        <v>865</v>
      </c>
    </row>
    <row r="24" spans="1:10" ht="14.25">
      <c r="A24" s="600"/>
      <c r="B24" s="58" t="s">
        <v>110</v>
      </c>
      <c r="C24" s="221">
        <v>43736</v>
      </c>
      <c r="D24" s="221">
        <v>43856</v>
      </c>
      <c r="E24" s="360">
        <v>69</v>
      </c>
      <c r="F24" s="600"/>
      <c r="G24" s="58" t="s">
        <v>18</v>
      </c>
      <c r="H24" s="221">
        <v>43333</v>
      </c>
      <c r="I24" s="221">
        <v>43413</v>
      </c>
      <c r="J24" s="360">
        <v>598</v>
      </c>
    </row>
    <row r="25" spans="1:10" ht="14.25">
      <c r="A25" s="600"/>
      <c r="B25" s="58" t="s">
        <v>101</v>
      </c>
      <c r="C25" s="221">
        <v>43725</v>
      </c>
      <c r="D25" s="221">
        <v>43845</v>
      </c>
      <c r="E25" s="360">
        <v>102</v>
      </c>
      <c r="F25" s="600"/>
      <c r="G25" s="58" t="s">
        <v>32</v>
      </c>
      <c r="H25" s="221">
        <v>43427</v>
      </c>
      <c r="I25" s="221">
        <v>43507</v>
      </c>
      <c r="J25" s="360">
        <v>141</v>
      </c>
    </row>
    <row r="26" spans="1:10" ht="14.25">
      <c r="A26" s="600"/>
      <c r="B26" s="58" t="s">
        <v>101</v>
      </c>
      <c r="C26" s="221">
        <v>43710</v>
      </c>
      <c r="D26" s="221">
        <v>43830</v>
      </c>
      <c r="E26" s="360">
        <v>7</v>
      </c>
      <c r="F26" s="600"/>
      <c r="G26" s="58" t="s">
        <v>38</v>
      </c>
      <c r="H26" s="221">
        <v>43363</v>
      </c>
      <c r="I26" s="221">
        <v>43423</v>
      </c>
      <c r="J26" s="360">
        <v>1</v>
      </c>
    </row>
    <row r="27" spans="1:10" ht="14.25">
      <c r="A27" s="600"/>
      <c r="B27" s="58" t="s">
        <v>108</v>
      </c>
      <c r="C27" s="221">
        <v>43728</v>
      </c>
      <c r="D27" s="221">
        <v>43848</v>
      </c>
      <c r="E27" s="360">
        <v>44</v>
      </c>
      <c r="F27" s="600"/>
      <c r="G27" s="58" t="s">
        <v>25</v>
      </c>
      <c r="H27" s="221">
        <v>43483</v>
      </c>
      <c r="I27" s="221">
        <v>43563</v>
      </c>
      <c r="J27" s="360">
        <v>928</v>
      </c>
    </row>
    <row r="28" spans="1:10" ht="14.25">
      <c r="A28" s="600"/>
      <c r="B28" s="58" t="s">
        <v>106</v>
      </c>
      <c r="C28" s="221">
        <v>43741</v>
      </c>
      <c r="D28" s="221">
        <v>43861</v>
      </c>
      <c r="E28" s="360">
        <v>42</v>
      </c>
      <c r="F28" s="600"/>
      <c r="G28" s="58" t="s">
        <v>435</v>
      </c>
      <c r="H28" s="221">
        <v>43739</v>
      </c>
      <c r="I28" s="221">
        <v>43819</v>
      </c>
      <c r="J28" s="360">
        <v>61</v>
      </c>
    </row>
    <row r="29" spans="1:10" ht="14.25">
      <c r="A29" s="599"/>
      <c r="B29" s="58" t="s">
        <v>106</v>
      </c>
      <c r="C29" s="221">
        <v>43731</v>
      </c>
      <c r="D29" s="221">
        <v>43851</v>
      </c>
      <c r="E29" s="360">
        <v>26</v>
      </c>
      <c r="F29" s="600"/>
      <c r="G29" s="58" t="s">
        <v>360</v>
      </c>
      <c r="H29" s="221">
        <v>43704</v>
      </c>
      <c r="I29" s="221">
        <v>43784</v>
      </c>
      <c r="J29" s="360">
        <v>11</v>
      </c>
    </row>
    <row r="30" spans="1:10" ht="14.25">
      <c r="A30" s="361" t="s">
        <v>449</v>
      </c>
      <c r="B30" s="58" t="s">
        <v>393</v>
      </c>
      <c r="C30" s="221">
        <v>43707</v>
      </c>
      <c r="D30" s="221">
        <v>43767</v>
      </c>
      <c r="E30" s="360">
        <v>1757</v>
      </c>
      <c r="F30" s="600"/>
      <c r="G30" s="58" t="s">
        <v>434</v>
      </c>
      <c r="H30" s="221">
        <v>43739</v>
      </c>
      <c r="I30" s="221">
        <v>43819</v>
      </c>
      <c r="J30" s="360">
        <v>82</v>
      </c>
    </row>
    <row r="31" spans="1:10" ht="14.25">
      <c r="A31" s="362"/>
      <c r="B31" s="58" t="s">
        <v>379</v>
      </c>
      <c r="C31" s="221">
        <v>43707</v>
      </c>
      <c r="D31" s="221">
        <v>43767</v>
      </c>
      <c r="E31" s="360">
        <v>1330</v>
      </c>
      <c r="F31" s="600"/>
      <c r="G31" s="58" t="s">
        <v>42</v>
      </c>
      <c r="H31" s="221">
        <v>43101</v>
      </c>
      <c r="I31" s="221">
        <v>44196</v>
      </c>
      <c r="J31" s="360">
        <v>109</v>
      </c>
    </row>
    <row r="32" spans="1:10" ht="14.25">
      <c r="A32" s="598" t="s">
        <v>134</v>
      </c>
      <c r="B32" s="58" t="s">
        <v>16</v>
      </c>
      <c r="C32" s="221">
        <v>43718</v>
      </c>
      <c r="D32" s="221">
        <v>43753</v>
      </c>
      <c r="E32" s="360">
        <v>16</v>
      </c>
      <c r="F32" s="600"/>
      <c r="G32" s="58" t="s">
        <v>50</v>
      </c>
      <c r="H32" s="221">
        <v>42764</v>
      </c>
      <c r="I32" s="221">
        <v>43859</v>
      </c>
      <c r="J32" s="360">
        <v>13</v>
      </c>
    </row>
    <row r="33" spans="1:10" ht="14.25">
      <c r="A33" s="600"/>
      <c r="B33" s="58" t="s">
        <v>112</v>
      </c>
      <c r="C33" s="221">
        <v>43630</v>
      </c>
      <c r="D33" s="221">
        <v>43750</v>
      </c>
      <c r="E33" s="360">
        <v>1</v>
      </c>
      <c r="F33" s="600"/>
      <c r="G33" s="58" t="s">
        <v>51</v>
      </c>
      <c r="H33" s="221">
        <v>42359</v>
      </c>
      <c r="I33" s="221">
        <v>44184</v>
      </c>
      <c r="J33" s="360">
        <v>13</v>
      </c>
    </row>
    <row r="34" spans="1:10" ht="14.25">
      <c r="A34" s="599"/>
      <c r="B34" s="58" t="s">
        <v>112</v>
      </c>
      <c r="C34" s="221">
        <v>43630</v>
      </c>
      <c r="D34" s="221">
        <v>43750</v>
      </c>
      <c r="E34" s="360">
        <v>29</v>
      </c>
      <c r="F34" s="600"/>
      <c r="G34" s="58" t="s">
        <v>37</v>
      </c>
      <c r="H34" s="221">
        <v>42781</v>
      </c>
      <c r="I34" s="221">
        <v>44606</v>
      </c>
      <c r="J34" s="360">
        <v>1</v>
      </c>
    </row>
    <row r="35" spans="1:10" ht="14.25">
      <c r="A35" s="50"/>
      <c r="B35" s="50"/>
      <c r="C35" s="50"/>
      <c r="D35" s="50"/>
      <c r="E35" s="359"/>
      <c r="F35" s="600"/>
      <c r="G35" s="58" t="s">
        <v>36</v>
      </c>
      <c r="H35" s="221">
        <v>43316</v>
      </c>
      <c r="I35" s="221">
        <v>44411</v>
      </c>
      <c r="J35" s="360">
        <v>21</v>
      </c>
    </row>
    <row r="36" spans="1:10" ht="14.25">
      <c r="A36" s="50"/>
      <c r="B36" s="50"/>
      <c r="C36" s="50"/>
      <c r="D36" s="50"/>
      <c r="E36" s="359"/>
      <c r="F36" s="600"/>
      <c r="G36" s="58" t="s">
        <v>260</v>
      </c>
      <c r="H36" s="221">
        <v>43569</v>
      </c>
      <c r="I36" s="221">
        <v>44569</v>
      </c>
      <c r="J36" s="360">
        <v>35</v>
      </c>
    </row>
    <row r="37" spans="1:10" ht="14.25">
      <c r="A37" s="50"/>
      <c r="B37" s="50"/>
      <c r="C37" s="50"/>
      <c r="D37" s="50"/>
      <c r="E37" s="359"/>
      <c r="F37" s="600"/>
      <c r="G37" s="58" t="s">
        <v>48</v>
      </c>
      <c r="H37" s="221">
        <v>42764</v>
      </c>
      <c r="I37" s="221">
        <v>43859</v>
      </c>
      <c r="J37" s="360">
        <v>6</v>
      </c>
    </row>
    <row r="38" spans="1:10" ht="14.25">
      <c r="A38" s="50"/>
      <c r="B38" s="50"/>
      <c r="C38" s="50"/>
      <c r="D38" s="50"/>
      <c r="E38" s="359"/>
      <c r="F38" s="600"/>
      <c r="G38" s="58" t="s">
        <v>47</v>
      </c>
      <c r="H38" s="221">
        <v>43074</v>
      </c>
      <c r="I38" s="221">
        <v>44169</v>
      </c>
      <c r="J38" s="360">
        <v>29</v>
      </c>
    </row>
    <row r="39" spans="1:10" ht="14.25">
      <c r="A39" s="50"/>
      <c r="B39" s="50"/>
      <c r="C39" s="50"/>
      <c r="D39" s="50"/>
      <c r="E39" s="359"/>
      <c r="F39" s="600"/>
      <c r="G39" s="58" t="s">
        <v>43</v>
      </c>
      <c r="H39" s="221">
        <v>42948</v>
      </c>
      <c r="I39" s="221">
        <v>44043</v>
      </c>
      <c r="J39" s="360">
        <v>6</v>
      </c>
    </row>
    <row r="40" spans="1:10" ht="14.25">
      <c r="A40" s="50"/>
      <c r="B40" s="50"/>
      <c r="C40" s="50"/>
      <c r="D40" s="50"/>
      <c r="E40" s="359"/>
      <c r="F40" s="600"/>
      <c r="G40" s="58" t="s">
        <v>352</v>
      </c>
      <c r="H40" s="221">
        <v>43698</v>
      </c>
      <c r="I40" s="221">
        <v>43778</v>
      </c>
      <c r="J40" s="360">
        <v>9</v>
      </c>
    </row>
    <row r="41" spans="1:10" ht="14.25">
      <c r="A41" s="50"/>
      <c r="B41" s="50"/>
      <c r="C41" s="50"/>
      <c r="D41" s="50"/>
      <c r="E41" s="359"/>
      <c r="F41" s="600"/>
      <c r="G41" s="58" t="s">
        <v>24</v>
      </c>
      <c r="H41" s="221">
        <v>43724</v>
      </c>
      <c r="I41" s="221">
        <v>43804</v>
      </c>
      <c r="J41" s="360">
        <v>104</v>
      </c>
    </row>
    <row r="42" spans="1:10" ht="14.25">
      <c r="A42" s="50"/>
      <c r="B42" s="50"/>
      <c r="C42" s="50"/>
      <c r="D42" s="50"/>
      <c r="E42" s="359"/>
      <c r="F42" s="599"/>
      <c r="G42" s="58" t="s">
        <v>28</v>
      </c>
      <c r="H42" s="221">
        <v>43366</v>
      </c>
      <c r="I42" s="221">
        <v>43367</v>
      </c>
      <c r="J42" s="360">
        <v>132</v>
      </c>
    </row>
  </sheetData>
  <sortState ref="A2:F84">
    <sortCondition ref="B2:B84"/>
  </sortState>
  <mergeCells count="4">
    <mergeCell ref="A32:A34"/>
    <mergeCell ref="A3:A29"/>
    <mergeCell ref="F3:F42"/>
    <mergeCell ref="A1:J1"/>
  </mergeCells>
  <phoneticPr fontId="1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sqref="A1:J1"/>
    </sheetView>
  </sheetViews>
  <sheetFormatPr defaultRowHeight="13.5"/>
  <cols>
    <col min="2" max="2" width="52.75" customWidth="1"/>
    <col min="4" max="4" width="9.75" bestFit="1" customWidth="1"/>
    <col min="7" max="7" width="24.75" customWidth="1"/>
  </cols>
  <sheetData>
    <row r="1" spans="1:10">
      <c r="A1" s="533" t="s">
        <v>452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4" t="s">
        <v>135</v>
      </c>
      <c r="B3" s="58" t="s">
        <v>21</v>
      </c>
      <c r="C3" s="221">
        <v>43738</v>
      </c>
      <c r="D3" s="221">
        <v>43828</v>
      </c>
      <c r="E3" s="58">
        <v>5</v>
      </c>
      <c r="F3" s="594" t="s">
        <v>54</v>
      </c>
      <c r="G3" s="58" t="s">
        <v>149</v>
      </c>
      <c r="H3" s="221">
        <v>43572</v>
      </c>
      <c r="I3" s="221">
        <v>43937</v>
      </c>
      <c r="J3" s="58">
        <v>254</v>
      </c>
    </row>
    <row r="4" spans="1:10" ht="14.25">
      <c r="A4" s="594"/>
      <c r="B4" s="58" t="s">
        <v>10</v>
      </c>
      <c r="C4" s="221">
        <v>43739</v>
      </c>
      <c r="D4" s="221">
        <v>43774</v>
      </c>
      <c r="E4" s="58">
        <v>46</v>
      </c>
      <c r="F4" s="594"/>
      <c r="G4" s="58" t="s">
        <v>347</v>
      </c>
      <c r="H4" s="221">
        <v>43657</v>
      </c>
      <c r="I4" s="221">
        <v>43737</v>
      </c>
      <c r="J4" s="58">
        <v>1547</v>
      </c>
    </row>
    <row r="5" spans="1:10" ht="14.25">
      <c r="A5" s="594"/>
      <c r="B5" s="58" t="s">
        <v>116</v>
      </c>
      <c r="C5" s="221">
        <v>43709</v>
      </c>
      <c r="D5" s="221">
        <v>43769</v>
      </c>
      <c r="E5" s="58">
        <v>2</v>
      </c>
      <c r="F5" s="594"/>
      <c r="G5" s="58" t="s">
        <v>22</v>
      </c>
      <c r="H5" s="221">
        <v>43483</v>
      </c>
      <c r="I5" s="221">
        <v>43563</v>
      </c>
      <c r="J5" s="58">
        <v>912</v>
      </c>
    </row>
    <row r="6" spans="1:10" ht="14.25">
      <c r="A6" s="594"/>
      <c r="B6" s="58" t="s">
        <v>116</v>
      </c>
      <c r="C6" s="221">
        <v>43715</v>
      </c>
      <c r="D6" s="221">
        <v>43775</v>
      </c>
      <c r="E6" s="58">
        <v>2</v>
      </c>
      <c r="F6" s="594"/>
      <c r="G6" s="58" t="s">
        <v>46</v>
      </c>
      <c r="H6" s="221">
        <v>43213</v>
      </c>
      <c r="I6" s="221">
        <v>43573</v>
      </c>
      <c r="J6" s="58">
        <v>140</v>
      </c>
    </row>
    <row r="7" spans="1:10" ht="14.25">
      <c r="A7" s="594"/>
      <c r="B7" s="58" t="s">
        <v>112</v>
      </c>
      <c r="C7" s="221">
        <v>43728</v>
      </c>
      <c r="D7" s="221">
        <v>43848</v>
      </c>
      <c r="E7" s="58">
        <v>51</v>
      </c>
      <c r="F7" s="594"/>
      <c r="G7" s="58" t="s">
        <v>45</v>
      </c>
      <c r="H7" s="221">
        <v>42764</v>
      </c>
      <c r="I7" s="221">
        <v>43859</v>
      </c>
      <c r="J7" s="58">
        <v>159</v>
      </c>
    </row>
    <row r="8" spans="1:10" ht="14.25">
      <c r="A8" s="594"/>
      <c r="B8" s="58" t="s">
        <v>112</v>
      </c>
      <c r="C8" s="221">
        <v>43710</v>
      </c>
      <c r="D8" s="221">
        <v>43830</v>
      </c>
      <c r="E8" s="58">
        <v>50</v>
      </c>
      <c r="F8" s="594"/>
      <c r="G8" s="58" t="s">
        <v>49</v>
      </c>
      <c r="H8" s="221">
        <v>42777</v>
      </c>
      <c r="I8" s="221">
        <v>44602</v>
      </c>
      <c r="J8" s="58">
        <v>256</v>
      </c>
    </row>
    <row r="9" spans="1:10" ht="14.25">
      <c r="A9" s="594"/>
      <c r="B9" s="58" t="s">
        <v>104</v>
      </c>
      <c r="C9" s="221">
        <v>43729</v>
      </c>
      <c r="D9" s="221">
        <v>43849</v>
      </c>
      <c r="E9" s="58">
        <v>4</v>
      </c>
      <c r="F9" s="594"/>
      <c r="G9" s="58" t="s">
        <v>30</v>
      </c>
      <c r="H9" s="221">
        <v>43298</v>
      </c>
      <c r="I9" s="221">
        <v>43478</v>
      </c>
      <c r="J9" s="58">
        <v>85</v>
      </c>
    </row>
    <row r="10" spans="1:10" ht="14.25">
      <c r="A10" s="594"/>
      <c r="B10" s="58" t="s">
        <v>113</v>
      </c>
      <c r="C10" s="221">
        <v>43657</v>
      </c>
      <c r="D10" s="221">
        <v>43777</v>
      </c>
      <c r="E10" s="58">
        <v>32</v>
      </c>
      <c r="F10" s="594"/>
      <c r="G10" s="58" t="s">
        <v>40</v>
      </c>
      <c r="H10" s="221">
        <v>43312</v>
      </c>
      <c r="I10" s="221">
        <v>43392</v>
      </c>
      <c r="J10" s="58">
        <v>298</v>
      </c>
    </row>
    <row r="11" spans="1:10" ht="14.25">
      <c r="A11" s="594"/>
      <c r="B11" s="58" t="s">
        <v>113</v>
      </c>
      <c r="C11" s="221">
        <v>43696</v>
      </c>
      <c r="D11" s="221">
        <v>43816</v>
      </c>
      <c r="E11" s="58">
        <v>44</v>
      </c>
      <c r="F11" s="594"/>
      <c r="G11" s="58" t="s">
        <v>41</v>
      </c>
      <c r="H11" s="221">
        <v>43312</v>
      </c>
      <c r="I11" s="221">
        <v>43392</v>
      </c>
      <c r="J11" s="58">
        <v>296</v>
      </c>
    </row>
    <row r="12" spans="1:10" ht="14.25">
      <c r="A12" s="594"/>
      <c r="B12" s="58" t="s">
        <v>113</v>
      </c>
      <c r="C12" s="221">
        <v>43710</v>
      </c>
      <c r="D12" s="221">
        <v>43830</v>
      </c>
      <c r="E12" s="58">
        <v>52</v>
      </c>
      <c r="F12" s="594"/>
      <c r="G12" s="58" t="s">
        <v>23</v>
      </c>
      <c r="H12" s="221">
        <v>43616</v>
      </c>
      <c r="I12" s="221">
        <v>44711</v>
      </c>
      <c r="J12" s="58">
        <v>978</v>
      </c>
    </row>
    <row r="13" spans="1:10" ht="14.25">
      <c r="A13" s="594"/>
      <c r="B13" s="58" t="s">
        <v>113</v>
      </c>
      <c r="C13" s="221">
        <v>43707</v>
      </c>
      <c r="D13" s="221">
        <v>43827</v>
      </c>
      <c r="E13" s="58">
        <v>42</v>
      </c>
      <c r="F13" s="594"/>
      <c r="G13" s="58" t="s">
        <v>312</v>
      </c>
      <c r="H13" s="221">
        <v>43720</v>
      </c>
      <c r="I13" s="221">
        <v>44450</v>
      </c>
      <c r="J13" s="58">
        <v>11</v>
      </c>
    </row>
    <row r="14" spans="1:10" ht="14.25">
      <c r="A14" s="594"/>
      <c r="B14" s="58" t="s">
        <v>109</v>
      </c>
      <c r="C14" s="221">
        <v>43737</v>
      </c>
      <c r="D14" s="221">
        <v>43857</v>
      </c>
      <c r="E14" s="58">
        <v>29</v>
      </c>
      <c r="F14" s="594"/>
      <c r="G14" s="58" t="s">
        <v>33</v>
      </c>
      <c r="H14" s="221">
        <v>43349</v>
      </c>
      <c r="I14" s="221">
        <v>44444</v>
      </c>
      <c r="J14" s="58">
        <v>29</v>
      </c>
    </row>
    <row r="15" spans="1:10" ht="14.25">
      <c r="A15" s="594"/>
      <c r="B15" s="58" t="s">
        <v>109</v>
      </c>
      <c r="C15" s="221">
        <v>43740</v>
      </c>
      <c r="D15" s="221">
        <v>43860</v>
      </c>
      <c r="E15" s="58">
        <v>114</v>
      </c>
      <c r="F15" s="594"/>
      <c r="G15" s="58" t="s">
        <v>35</v>
      </c>
      <c r="H15" s="221">
        <v>43326</v>
      </c>
      <c r="I15" s="221">
        <v>44421</v>
      </c>
      <c r="J15" s="58">
        <v>26</v>
      </c>
    </row>
    <row r="16" spans="1:10" ht="14.25">
      <c r="A16" s="594"/>
      <c r="B16" s="58" t="s">
        <v>111</v>
      </c>
      <c r="C16" s="221">
        <v>43696</v>
      </c>
      <c r="D16" s="221">
        <v>43816</v>
      </c>
      <c r="E16" s="58">
        <v>18</v>
      </c>
      <c r="F16" s="594"/>
      <c r="G16" s="58" t="s">
        <v>29</v>
      </c>
      <c r="H16" s="221">
        <v>43329</v>
      </c>
      <c r="I16" s="221">
        <v>43509</v>
      </c>
      <c r="J16" s="58">
        <v>561</v>
      </c>
    </row>
    <row r="17" spans="1:10" ht="14.25">
      <c r="A17" s="594"/>
      <c r="B17" s="58" t="s">
        <v>111</v>
      </c>
      <c r="C17" s="221">
        <v>43688</v>
      </c>
      <c r="D17" s="221">
        <v>43808</v>
      </c>
      <c r="E17" s="58">
        <v>43</v>
      </c>
      <c r="F17" s="594"/>
      <c r="G17" s="58" t="s">
        <v>14</v>
      </c>
      <c r="H17" s="221">
        <v>43143</v>
      </c>
      <c r="I17" s="221">
        <v>44143</v>
      </c>
      <c r="J17" s="58">
        <v>291</v>
      </c>
    </row>
    <row r="18" spans="1:10" ht="14.25">
      <c r="A18" s="594"/>
      <c r="B18" s="58" t="s">
        <v>110</v>
      </c>
      <c r="C18" s="221">
        <v>43741</v>
      </c>
      <c r="D18" s="221">
        <v>43861</v>
      </c>
      <c r="E18" s="58">
        <v>285</v>
      </c>
      <c r="F18" s="594"/>
      <c r="G18" s="58" t="s">
        <v>348</v>
      </c>
      <c r="H18" s="221">
        <v>43704</v>
      </c>
      <c r="I18" s="221">
        <v>43784</v>
      </c>
      <c r="J18" s="58">
        <v>527</v>
      </c>
    </row>
    <row r="19" spans="1:10" ht="14.25">
      <c r="A19" s="594"/>
      <c r="B19" s="58" t="s">
        <v>110</v>
      </c>
      <c r="C19" s="221">
        <v>43736</v>
      </c>
      <c r="D19" s="221">
        <v>43856</v>
      </c>
      <c r="E19" s="58">
        <v>65</v>
      </c>
      <c r="F19" s="594"/>
      <c r="G19" s="58" t="s">
        <v>12</v>
      </c>
      <c r="H19" s="221">
        <v>43495</v>
      </c>
      <c r="I19" s="221">
        <v>43860</v>
      </c>
      <c r="J19" s="58">
        <v>291</v>
      </c>
    </row>
    <row r="20" spans="1:10" ht="14.25">
      <c r="A20" s="594"/>
      <c r="B20" s="58" t="s">
        <v>101</v>
      </c>
      <c r="C20" s="221">
        <v>43725</v>
      </c>
      <c r="D20" s="221">
        <v>43845</v>
      </c>
      <c r="E20" s="58">
        <v>102</v>
      </c>
      <c r="F20" s="594"/>
      <c r="G20" s="58" t="s">
        <v>27</v>
      </c>
      <c r="H20" s="221">
        <v>43449</v>
      </c>
      <c r="I20" s="221">
        <v>43509</v>
      </c>
      <c r="J20" s="58">
        <v>33</v>
      </c>
    </row>
    <row r="21" spans="1:10" ht="14.25">
      <c r="A21" s="594"/>
      <c r="B21" s="58" t="s">
        <v>101</v>
      </c>
      <c r="C21" s="221">
        <v>43710</v>
      </c>
      <c r="D21" s="221">
        <v>43830</v>
      </c>
      <c r="E21" s="58">
        <v>5</v>
      </c>
      <c r="F21" s="594"/>
      <c r="G21" s="58" t="s">
        <v>34</v>
      </c>
      <c r="H21" s="221">
        <v>43189</v>
      </c>
      <c r="I21" s="221">
        <v>44284</v>
      </c>
      <c r="J21" s="58">
        <v>31</v>
      </c>
    </row>
    <row r="22" spans="1:10" ht="14.25">
      <c r="A22" s="594"/>
      <c r="B22" s="58" t="s">
        <v>108</v>
      </c>
      <c r="C22" s="221">
        <v>43728</v>
      </c>
      <c r="D22" s="221">
        <v>43848</v>
      </c>
      <c r="E22" s="58">
        <v>39</v>
      </c>
      <c r="F22" s="594"/>
      <c r="G22" s="58" t="s">
        <v>433</v>
      </c>
      <c r="H22" s="221">
        <v>43739</v>
      </c>
      <c r="I22" s="221">
        <v>43819</v>
      </c>
      <c r="J22" s="58">
        <v>9</v>
      </c>
    </row>
    <row r="23" spans="1:10" ht="14.25">
      <c r="A23" s="594"/>
      <c r="B23" s="58" t="s">
        <v>106</v>
      </c>
      <c r="C23" s="221">
        <v>43741</v>
      </c>
      <c r="D23" s="221">
        <v>43861</v>
      </c>
      <c r="E23" s="58">
        <v>42</v>
      </c>
      <c r="F23" s="594"/>
      <c r="G23" s="58" t="s">
        <v>15</v>
      </c>
      <c r="H23" s="221">
        <v>43333</v>
      </c>
      <c r="I23" s="221">
        <v>43413</v>
      </c>
      <c r="J23" s="58">
        <v>859</v>
      </c>
    </row>
    <row r="24" spans="1:10" ht="14.25">
      <c r="A24" s="594"/>
      <c r="B24" s="58" t="s">
        <v>106</v>
      </c>
      <c r="C24" s="221">
        <v>43731</v>
      </c>
      <c r="D24" s="221">
        <v>43851</v>
      </c>
      <c r="E24" s="58">
        <v>13</v>
      </c>
      <c r="F24" s="594"/>
      <c r="G24" s="58" t="s">
        <v>18</v>
      </c>
      <c r="H24" s="221">
        <v>43333</v>
      </c>
      <c r="I24" s="221">
        <v>43413</v>
      </c>
      <c r="J24" s="58">
        <v>592</v>
      </c>
    </row>
    <row r="25" spans="1:10" ht="14.25">
      <c r="A25" s="594"/>
      <c r="B25" s="58" t="s">
        <v>8</v>
      </c>
      <c r="C25" s="221">
        <v>43715</v>
      </c>
      <c r="D25" s="221">
        <v>43775</v>
      </c>
      <c r="E25" s="58">
        <v>14</v>
      </c>
      <c r="F25" s="594"/>
      <c r="G25" s="58" t="s">
        <v>32</v>
      </c>
      <c r="H25" s="221">
        <v>43427</v>
      </c>
      <c r="I25" s="221">
        <v>43507</v>
      </c>
      <c r="J25" s="58">
        <v>141</v>
      </c>
    </row>
    <row r="26" spans="1:10" ht="14.25">
      <c r="A26" s="594"/>
      <c r="B26" s="58" t="s">
        <v>7</v>
      </c>
      <c r="C26" s="221">
        <v>43715</v>
      </c>
      <c r="D26" s="221">
        <v>43775</v>
      </c>
      <c r="E26" s="58">
        <v>2</v>
      </c>
      <c r="F26" s="594"/>
      <c r="G26" s="58" t="s">
        <v>38</v>
      </c>
      <c r="H26" s="221">
        <v>43363</v>
      </c>
      <c r="I26" s="221">
        <v>43423</v>
      </c>
      <c r="J26" s="58">
        <v>1</v>
      </c>
    </row>
    <row r="27" spans="1:10" ht="14.25">
      <c r="A27" s="594"/>
      <c r="B27" s="58" t="s">
        <v>17</v>
      </c>
      <c r="C27" s="221">
        <v>43715</v>
      </c>
      <c r="D27" s="221">
        <v>43775</v>
      </c>
      <c r="E27" s="58">
        <v>2</v>
      </c>
      <c r="F27" s="594"/>
      <c r="G27" s="58" t="s">
        <v>25</v>
      </c>
      <c r="H27" s="221">
        <v>43483</v>
      </c>
      <c r="I27" s="221">
        <v>43563</v>
      </c>
      <c r="J27" s="58">
        <v>912</v>
      </c>
    </row>
    <row r="28" spans="1:10" ht="13.5" customHeight="1">
      <c r="A28" s="594" t="s">
        <v>375</v>
      </c>
      <c r="B28" s="58" t="s">
        <v>393</v>
      </c>
      <c r="C28" s="221">
        <v>43707</v>
      </c>
      <c r="D28" s="221">
        <f>C28+60</f>
        <v>43767</v>
      </c>
      <c r="E28" s="58">
        <v>1747</v>
      </c>
      <c r="F28" s="594"/>
      <c r="G28" s="58" t="s">
        <v>435</v>
      </c>
      <c r="H28" s="221">
        <v>43739</v>
      </c>
      <c r="I28" s="221">
        <v>43819</v>
      </c>
      <c r="J28" s="58">
        <v>60</v>
      </c>
    </row>
    <row r="29" spans="1:10" ht="14.25">
      <c r="A29" s="594"/>
      <c r="B29" s="58" t="s">
        <v>379</v>
      </c>
      <c r="C29" s="221">
        <v>43707</v>
      </c>
      <c r="D29" s="221">
        <v>43767</v>
      </c>
      <c r="E29" s="58">
        <v>1326</v>
      </c>
      <c r="F29" s="594"/>
      <c r="G29" s="58" t="s">
        <v>360</v>
      </c>
      <c r="H29" s="221">
        <v>43704</v>
      </c>
      <c r="I29" s="221">
        <v>43784</v>
      </c>
      <c r="J29" s="58">
        <v>11</v>
      </c>
    </row>
    <row r="30" spans="1:10" ht="14.25">
      <c r="A30" s="620" t="s">
        <v>55</v>
      </c>
      <c r="B30" s="368" t="s">
        <v>16</v>
      </c>
      <c r="C30" s="369">
        <v>43718</v>
      </c>
      <c r="D30" s="369">
        <f>C30+35</f>
        <v>43753</v>
      </c>
      <c r="E30" s="368">
        <v>16</v>
      </c>
      <c r="F30" s="594"/>
      <c r="G30" s="58" t="s">
        <v>434</v>
      </c>
      <c r="H30" s="221">
        <v>43739</v>
      </c>
      <c r="I30" s="221">
        <v>43819</v>
      </c>
      <c r="J30" s="58">
        <v>81</v>
      </c>
    </row>
    <row r="31" spans="1:10" ht="14.25">
      <c r="A31" s="620"/>
      <c r="B31" s="368" t="s">
        <v>112</v>
      </c>
      <c r="C31" s="369">
        <v>43641</v>
      </c>
      <c r="D31" s="369">
        <f t="shared" ref="D31:D33" si="0">C31+120</f>
        <v>43761</v>
      </c>
      <c r="E31" s="368">
        <v>44</v>
      </c>
      <c r="F31" s="594"/>
      <c r="G31" s="58" t="s">
        <v>42</v>
      </c>
      <c r="H31" s="221">
        <v>43101</v>
      </c>
      <c r="I31" s="221">
        <v>44196</v>
      </c>
      <c r="J31" s="58">
        <v>109</v>
      </c>
    </row>
    <row r="32" spans="1:10" ht="14.25">
      <c r="A32" s="620"/>
      <c r="B32" s="368" t="s">
        <v>112</v>
      </c>
      <c r="C32" s="369">
        <v>43630</v>
      </c>
      <c r="D32" s="369">
        <f t="shared" si="0"/>
        <v>43750</v>
      </c>
      <c r="E32" s="368">
        <v>1</v>
      </c>
      <c r="F32" s="594"/>
      <c r="G32" s="58" t="s">
        <v>50</v>
      </c>
      <c r="H32" s="221">
        <v>42764</v>
      </c>
      <c r="I32" s="221">
        <v>43859</v>
      </c>
      <c r="J32" s="58">
        <v>13</v>
      </c>
    </row>
    <row r="33" spans="1:10" ht="14.25">
      <c r="A33" s="620"/>
      <c r="B33" s="368" t="s">
        <v>112</v>
      </c>
      <c r="C33" s="369">
        <v>43630</v>
      </c>
      <c r="D33" s="369">
        <f t="shared" si="0"/>
        <v>43750</v>
      </c>
      <c r="E33" s="368">
        <v>29</v>
      </c>
      <c r="F33" s="594"/>
      <c r="G33" s="58" t="s">
        <v>51</v>
      </c>
      <c r="H33" s="221">
        <v>42359</v>
      </c>
      <c r="I33" s="221">
        <v>44184</v>
      </c>
      <c r="J33" s="58">
        <v>13</v>
      </c>
    </row>
    <row r="34" spans="1:10" ht="14.25">
      <c r="A34" s="50"/>
      <c r="B34" s="50"/>
      <c r="C34" s="50"/>
      <c r="D34" s="50"/>
      <c r="E34" s="50"/>
      <c r="F34" s="594"/>
      <c r="G34" s="58" t="s">
        <v>37</v>
      </c>
      <c r="H34" s="221">
        <v>42781</v>
      </c>
      <c r="I34" s="221">
        <v>44606</v>
      </c>
      <c r="J34" s="58">
        <v>1</v>
      </c>
    </row>
    <row r="35" spans="1:10" ht="14.25">
      <c r="A35" s="50"/>
      <c r="B35" s="50"/>
      <c r="C35" s="50"/>
      <c r="D35" s="50"/>
      <c r="E35" s="50"/>
      <c r="F35" s="594"/>
      <c r="G35" s="58" t="s">
        <v>36</v>
      </c>
      <c r="H35" s="221">
        <v>43316</v>
      </c>
      <c r="I35" s="221">
        <v>44411</v>
      </c>
      <c r="J35" s="58">
        <v>21</v>
      </c>
    </row>
    <row r="36" spans="1:10" ht="14.25">
      <c r="A36" s="50"/>
      <c r="B36" s="50"/>
      <c r="C36" s="50"/>
      <c r="D36" s="50"/>
      <c r="E36" s="50"/>
      <c r="F36" s="594"/>
      <c r="G36" s="58" t="s">
        <v>260</v>
      </c>
      <c r="H36" s="221">
        <v>43569</v>
      </c>
      <c r="I36" s="221">
        <v>44569</v>
      </c>
      <c r="J36" s="58">
        <v>30</v>
      </c>
    </row>
    <row r="37" spans="1:10" ht="14.25">
      <c r="A37" s="50"/>
      <c r="B37" s="50"/>
      <c r="C37" s="50"/>
      <c r="D37" s="50"/>
      <c r="E37" s="50"/>
      <c r="F37" s="594"/>
      <c r="G37" s="58" t="s">
        <v>48</v>
      </c>
      <c r="H37" s="221">
        <v>42764</v>
      </c>
      <c r="I37" s="221">
        <v>43859</v>
      </c>
      <c r="J37" s="58">
        <v>6</v>
      </c>
    </row>
    <row r="38" spans="1:10" ht="14.25">
      <c r="A38" s="50"/>
      <c r="B38" s="50"/>
      <c r="C38" s="50"/>
      <c r="D38" s="50"/>
      <c r="E38" s="50"/>
      <c r="F38" s="594"/>
      <c r="G38" s="58" t="s">
        <v>47</v>
      </c>
      <c r="H38" s="221">
        <v>43074</v>
      </c>
      <c r="I38" s="221">
        <v>44169</v>
      </c>
      <c r="J38" s="58">
        <v>29</v>
      </c>
    </row>
    <row r="39" spans="1:10" ht="14.25">
      <c r="A39" s="50"/>
      <c r="B39" s="50"/>
      <c r="C39" s="50"/>
      <c r="D39" s="50"/>
      <c r="E39" s="50"/>
      <c r="F39" s="594"/>
      <c r="G39" s="58" t="s">
        <v>43</v>
      </c>
      <c r="H39" s="221">
        <v>42948</v>
      </c>
      <c r="I39" s="221">
        <v>44043</v>
      </c>
      <c r="J39" s="58">
        <v>6</v>
      </c>
    </row>
    <row r="40" spans="1:10" ht="14.25">
      <c r="A40" s="50"/>
      <c r="B40" s="50"/>
      <c r="C40" s="50"/>
      <c r="D40" s="50"/>
      <c r="E40" s="50"/>
      <c r="F40" s="594"/>
      <c r="G40" s="58" t="s">
        <v>352</v>
      </c>
      <c r="H40" s="221">
        <v>43698</v>
      </c>
      <c r="I40" s="221">
        <v>43778</v>
      </c>
      <c r="J40" s="58">
        <v>9</v>
      </c>
    </row>
    <row r="41" spans="1:10" ht="14.25">
      <c r="A41" s="50"/>
      <c r="B41" s="50"/>
      <c r="C41" s="50"/>
      <c r="D41" s="50"/>
      <c r="E41" s="50"/>
      <c r="F41" s="594"/>
      <c r="G41" s="58" t="s">
        <v>24</v>
      </c>
      <c r="H41" s="221">
        <v>43724</v>
      </c>
      <c r="I41" s="221">
        <v>43804</v>
      </c>
      <c r="J41" s="58">
        <v>104</v>
      </c>
    </row>
    <row r="42" spans="1:10" ht="14.25">
      <c r="A42" s="50"/>
      <c r="B42" s="50"/>
      <c r="C42" s="50"/>
      <c r="D42" s="50"/>
      <c r="E42" s="50"/>
      <c r="F42" s="594"/>
      <c r="G42" s="58" t="s">
        <v>28</v>
      </c>
      <c r="H42" s="221">
        <v>43366</v>
      </c>
      <c r="I42" s="221">
        <v>43367</v>
      </c>
      <c r="J42" s="58">
        <v>132</v>
      </c>
    </row>
  </sheetData>
  <sortState ref="A2:F83">
    <sortCondition ref="B2:B83"/>
  </sortState>
  <mergeCells count="5">
    <mergeCell ref="F3:F42"/>
    <mergeCell ref="A3:A27"/>
    <mergeCell ref="A28:A29"/>
    <mergeCell ref="A30:A33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sqref="A1:K1"/>
    </sheetView>
  </sheetViews>
  <sheetFormatPr defaultRowHeight="13.5"/>
  <cols>
    <col min="1" max="1" width="5" bestFit="1" customWidth="1"/>
    <col min="2" max="2" width="42.125" bestFit="1" customWidth="1"/>
    <col min="3" max="3" width="8.875" bestFit="1" customWidth="1"/>
    <col min="4" max="4" width="9.75" bestFit="1" customWidth="1"/>
    <col min="5" max="7" width="5" bestFit="1" customWidth="1"/>
    <col min="8" max="8" width="27.125" customWidth="1"/>
    <col min="9" max="10" width="9.75" bestFit="1" customWidth="1"/>
    <col min="11" max="11" width="5" bestFit="1" customWidth="1"/>
  </cols>
  <sheetData>
    <row r="1" spans="1:11">
      <c r="A1" s="533" t="s">
        <v>453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74</v>
      </c>
      <c r="G2" s="14" t="s">
        <v>73</v>
      </c>
      <c r="H2" s="14" t="s">
        <v>1</v>
      </c>
      <c r="I2" s="14" t="s">
        <v>2</v>
      </c>
      <c r="J2" s="14" t="s">
        <v>3</v>
      </c>
      <c r="K2" s="14" t="s">
        <v>138</v>
      </c>
    </row>
    <row r="3" spans="1:11" ht="14.25">
      <c r="A3" s="58">
        <v>1013</v>
      </c>
      <c r="B3" s="58" t="s">
        <v>116</v>
      </c>
      <c r="C3" s="221">
        <v>43709</v>
      </c>
      <c r="D3" s="221">
        <v>43769</v>
      </c>
      <c r="E3" s="58">
        <v>2</v>
      </c>
      <c r="F3" s="58">
        <v>2</v>
      </c>
      <c r="G3" s="58">
        <v>1013</v>
      </c>
      <c r="H3" s="58" t="s">
        <v>149</v>
      </c>
      <c r="I3" s="221">
        <v>43572</v>
      </c>
      <c r="J3" s="221">
        <v>43937</v>
      </c>
      <c r="K3" s="58">
        <v>254</v>
      </c>
    </row>
    <row r="4" spans="1:11" ht="14.25">
      <c r="A4" s="58">
        <v>1011</v>
      </c>
      <c r="B4" s="58" t="s">
        <v>10</v>
      </c>
      <c r="C4" s="221">
        <v>43739</v>
      </c>
      <c r="D4" s="221">
        <v>43774</v>
      </c>
      <c r="E4" s="58">
        <v>32</v>
      </c>
      <c r="F4" s="58">
        <v>32</v>
      </c>
      <c r="G4" s="58">
        <v>1011</v>
      </c>
      <c r="H4" s="58" t="s">
        <v>347</v>
      </c>
      <c r="I4" s="221">
        <v>43657</v>
      </c>
      <c r="J4" s="221">
        <v>43737</v>
      </c>
      <c r="K4" s="58">
        <v>1547</v>
      </c>
    </row>
    <row r="5" spans="1:11" ht="14.25">
      <c r="A5" s="58">
        <v>1011</v>
      </c>
      <c r="B5" s="58" t="s">
        <v>116</v>
      </c>
      <c r="C5" s="221">
        <v>43715</v>
      </c>
      <c r="D5" s="221">
        <v>43775</v>
      </c>
      <c r="E5" s="58">
        <v>2</v>
      </c>
      <c r="F5" s="58">
        <v>2</v>
      </c>
      <c r="G5" s="58">
        <v>1012</v>
      </c>
      <c r="H5" s="58" t="s">
        <v>22</v>
      </c>
      <c r="I5" s="221">
        <v>43483</v>
      </c>
      <c r="J5" s="221">
        <v>43563</v>
      </c>
      <c r="K5" s="58">
        <v>907</v>
      </c>
    </row>
    <row r="6" spans="1:11" ht="14.25">
      <c r="A6" s="58">
        <v>1012</v>
      </c>
      <c r="B6" s="58" t="s">
        <v>8</v>
      </c>
      <c r="C6" s="221">
        <v>43715</v>
      </c>
      <c r="D6" s="221">
        <v>43775</v>
      </c>
      <c r="E6" s="58">
        <v>14</v>
      </c>
      <c r="F6" s="58">
        <v>14</v>
      </c>
      <c r="G6" s="58">
        <v>1011</v>
      </c>
      <c r="H6" s="58" t="s">
        <v>46</v>
      </c>
      <c r="I6" s="221">
        <v>43213</v>
      </c>
      <c r="J6" s="221">
        <v>43573</v>
      </c>
      <c r="K6" s="58">
        <v>140</v>
      </c>
    </row>
    <row r="7" spans="1:11" ht="14.25">
      <c r="A7" s="58">
        <v>1011</v>
      </c>
      <c r="B7" s="58" t="s">
        <v>7</v>
      </c>
      <c r="C7" s="221">
        <v>43715</v>
      </c>
      <c r="D7" s="221">
        <v>43775</v>
      </c>
      <c r="E7" s="58">
        <v>1</v>
      </c>
      <c r="F7" s="58">
        <v>1</v>
      </c>
      <c r="G7" s="58">
        <v>1011</v>
      </c>
      <c r="H7" s="58" t="s">
        <v>45</v>
      </c>
      <c r="I7" s="221">
        <v>42764</v>
      </c>
      <c r="J7" s="221">
        <v>43859</v>
      </c>
      <c r="K7" s="58">
        <v>159</v>
      </c>
    </row>
    <row r="8" spans="1:11" ht="14.25">
      <c r="A8" s="58">
        <v>1012</v>
      </c>
      <c r="B8" s="58" t="s">
        <v>7</v>
      </c>
      <c r="C8" s="221">
        <v>43715</v>
      </c>
      <c r="D8" s="221">
        <v>43775</v>
      </c>
      <c r="E8" s="58">
        <v>1</v>
      </c>
      <c r="F8" s="58">
        <v>1</v>
      </c>
      <c r="G8" s="58">
        <v>1011</v>
      </c>
      <c r="H8" s="58" t="s">
        <v>49</v>
      </c>
      <c r="I8" s="221">
        <v>42777</v>
      </c>
      <c r="J8" s="221">
        <v>44602</v>
      </c>
      <c r="K8" s="58">
        <v>256</v>
      </c>
    </row>
    <row r="9" spans="1:11" ht="14.25">
      <c r="A9" s="58">
        <v>1012</v>
      </c>
      <c r="B9" s="58" t="s">
        <v>17</v>
      </c>
      <c r="C9" s="221">
        <v>43715</v>
      </c>
      <c r="D9" s="221">
        <v>43775</v>
      </c>
      <c r="E9" s="58">
        <v>2</v>
      </c>
      <c r="F9" s="58">
        <v>2</v>
      </c>
      <c r="G9" s="58">
        <v>1012</v>
      </c>
      <c r="H9" s="58" t="s">
        <v>30</v>
      </c>
      <c r="I9" s="221">
        <v>43298</v>
      </c>
      <c r="J9" s="221">
        <v>43478</v>
      </c>
      <c r="K9" s="58">
        <v>85</v>
      </c>
    </row>
    <row r="10" spans="1:11" ht="14.25">
      <c r="A10" s="58">
        <v>2013</v>
      </c>
      <c r="B10" s="58" t="s">
        <v>112</v>
      </c>
      <c r="C10" s="221">
        <v>43728</v>
      </c>
      <c r="D10" s="221">
        <v>43848</v>
      </c>
      <c r="E10" s="58">
        <v>51</v>
      </c>
      <c r="F10" s="58">
        <v>51</v>
      </c>
      <c r="G10" s="58">
        <v>1011</v>
      </c>
      <c r="H10" s="58" t="s">
        <v>40</v>
      </c>
      <c r="I10" s="221">
        <v>43312</v>
      </c>
      <c r="J10" s="221">
        <v>43392</v>
      </c>
      <c r="K10" s="58">
        <v>298</v>
      </c>
    </row>
    <row r="11" spans="1:11" ht="14.25">
      <c r="A11" s="58">
        <v>2012</v>
      </c>
      <c r="B11" s="58" t="s">
        <v>112</v>
      </c>
      <c r="C11" s="221">
        <v>43710</v>
      </c>
      <c r="D11" s="221">
        <v>43830</v>
      </c>
      <c r="E11" s="58">
        <v>50</v>
      </c>
      <c r="F11" s="58">
        <v>50</v>
      </c>
      <c r="G11" s="58">
        <v>1011</v>
      </c>
      <c r="H11" s="58" t="s">
        <v>41</v>
      </c>
      <c r="I11" s="221">
        <v>43312</v>
      </c>
      <c r="J11" s="221">
        <v>43392</v>
      </c>
      <c r="K11" s="58">
        <v>296</v>
      </c>
    </row>
    <row r="12" spans="1:11" ht="14.25">
      <c r="A12" s="58">
        <v>1013</v>
      </c>
      <c r="B12" s="58" t="s">
        <v>104</v>
      </c>
      <c r="C12" s="221">
        <v>43729</v>
      </c>
      <c r="D12" s="221">
        <v>43849</v>
      </c>
      <c r="E12" s="58">
        <v>1</v>
      </c>
      <c r="F12" s="58">
        <v>1</v>
      </c>
      <c r="G12" s="58">
        <v>1011</v>
      </c>
      <c r="H12" s="58" t="s">
        <v>23</v>
      </c>
      <c r="I12" s="221">
        <v>43616</v>
      </c>
      <c r="J12" s="221">
        <v>44711</v>
      </c>
      <c r="K12" s="58">
        <v>977</v>
      </c>
    </row>
    <row r="13" spans="1:11" ht="14.25">
      <c r="A13" s="58">
        <v>1013</v>
      </c>
      <c r="B13" s="58" t="s">
        <v>113</v>
      </c>
      <c r="C13" s="221">
        <v>43657</v>
      </c>
      <c r="D13" s="221">
        <v>43777</v>
      </c>
      <c r="E13" s="58">
        <v>32</v>
      </c>
      <c r="F13" s="58">
        <v>32</v>
      </c>
      <c r="G13" s="58">
        <v>1012</v>
      </c>
      <c r="H13" s="58" t="s">
        <v>312</v>
      </c>
      <c r="I13" s="221">
        <v>43720</v>
      </c>
      <c r="J13" s="221">
        <v>44450</v>
      </c>
      <c r="K13" s="58">
        <v>5</v>
      </c>
    </row>
    <row r="14" spans="1:11" ht="14.25">
      <c r="A14" s="58">
        <v>1012</v>
      </c>
      <c r="B14" s="58" t="s">
        <v>113</v>
      </c>
      <c r="C14" s="221">
        <v>43696</v>
      </c>
      <c r="D14" s="221">
        <v>43816</v>
      </c>
      <c r="E14" s="58">
        <v>44</v>
      </c>
      <c r="F14" s="58">
        <v>44</v>
      </c>
      <c r="G14" s="58">
        <v>1012</v>
      </c>
      <c r="H14" s="58" t="s">
        <v>33</v>
      </c>
      <c r="I14" s="221">
        <v>43349</v>
      </c>
      <c r="J14" s="221">
        <v>44444</v>
      </c>
      <c r="K14" s="58">
        <v>29</v>
      </c>
    </row>
    <row r="15" spans="1:11" ht="14.25">
      <c r="A15" s="58">
        <v>2012</v>
      </c>
      <c r="B15" s="58" t="s">
        <v>113</v>
      </c>
      <c r="C15" s="221">
        <v>43710</v>
      </c>
      <c r="D15" s="221">
        <v>43830</v>
      </c>
      <c r="E15" s="58">
        <v>52</v>
      </c>
      <c r="F15" s="58">
        <v>52</v>
      </c>
      <c r="G15" s="58">
        <v>1012</v>
      </c>
      <c r="H15" s="58" t="s">
        <v>35</v>
      </c>
      <c r="I15" s="221">
        <v>43326</v>
      </c>
      <c r="J15" s="221">
        <v>44421</v>
      </c>
      <c r="K15" s="58">
        <v>26</v>
      </c>
    </row>
    <row r="16" spans="1:11" ht="14.25">
      <c r="A16" s="58">
        <v>1011</v>
      </c>
      <c r="B16" s="58" t="s">
        <v>113</v>
      </c>
      <c r="C16" s="221">
        <v>43707</v>
      </c>
      <c r="D16" s="221">
        <v>43827</v>
      </c>
      <c r="E16" s="58">
        <v>42</v>
      </c>
      <c r="F16" s="58">
        <v>42</v>
      </c>
      <c r="G16" s="58">
        <v>1013</v>
      </c>
      <c r="H16" s="58" t="s">
        <v>29</v>
      </c>
      <c r="I16" s="221">
        <v>43329</v>
      </c>
      <c r="J16" s="221">
        <v>43509</v>
      </c>
      <c r="K16" s="58">
        <v>561</v>
      </c>
    </row>
    <row r="17" spans="1:11" ht="14.25">
      <c r="A17" s="58">
        <v>1011</v>
      </c>
      <c r="B17" s="58" t="s">
        <v>109</v>
      </c>
      <c r="C17" s="221">
        <v>43740</v>
      </c>
      <c r="D17" s="221">
        <v>43860</v>
      </c>
      <c r="E17" s="58">
        <v>106</v>
      </c>
      <c r="F17" s="58">
        <v>106</v>
      </c>
      <c r="G17" s="58">
        <v>1013</v>
      </c>
      <c r="H17" s="58" t="s">
        <v>14</v>
      </c>
      <c r="I17" s="221">
        <v>43143</v>
      </c>
      <c r="J17" s="221">
        <v>44143</v>
      </c>
      <c r="K17" s="58">
        <v>291</v>
      </c>
    </row>
    <row r="18" spans="1:11" ht="14.25">
      <c r="A18" s="58">
        <v>1012</v>
      </c>
      <c r="B18" s="58" t="s">
        <v>111</v>
      </c>
      <c r="C18" s="221">
        <v>43696</v>
      </c>
      <c r="D18" s="221">
        <v>43816</v>
      </c>
      <c r="E18" s="58">
        <v>18</v>
      </c>
      <c r="F18" s="58">
        <v>18</v>
      </c>
      <c r="G18" s="58">
        <v>1012</v>
      </c>
      <c r="H18" s="58" t="s">
        <v>348</v>
      </c>
      <c r="I18" s="221">
        <v>43704</v>
      </c>
      <c r="J18" s="221">
        <v>43784</v>
      </c>
      <c r="K18" s="58">
        <v>527</v>
      </c>
    </row>
    <row r="19" spans="1:11" ht="14.25">
      <c r="A19" s="58">
        <v>1011</v>
      </c>
      <c r="B19" s="58" t="s">
        <v>111</v>
      </c>
      <c r="C19" s="221">
        <v>43688</v>
      </c>
      <c r="D19" s="221">
        <v>43808</v>
      </c>
      <c r="E19" s="58">
        <v>42</v>
      </c>
      <c r="F19" s="58">
        <v>42</v>
      </c>
      <c r="G19" s="58">
        <v>1012</v>
      </c>
      <c r="H19" s="58" t="s">
        <v>12</v>
      </c>
      <c r="I19" s="221">
        <v>43495</v>
      </c>
      <c r="J19" s="221">
        <v>43860</v>
      </c>
      <c r="K19" s="58">
        <v>291</v>
      </c>
    </row>
    <row r="20" spans="1:11" ht="14.25">
      <c r="A20" s="58">
        <v>1011</v>
      </c>
      <c r="B20" s="58" t="s">
        <v>110</v>
      </c>
      <c r="C20" s="221">
        <v>43741</v>
      </c>
      <c r="D20" s="221">
        <v>43861</v>
      </c>
      <c r="E20" s="58">
        <v>285</v>
      </c>
      <c r="F20" s="58">
        <v>285</v>
      </c>
      <c r="G20" s="58">
        <v>1023</v>
      </c>
      <c r="H20" s="58" t="s">
        <v>27</v>
      </c>
      <c r="I20" s="221">
        <v>43449</v>
      </c>
      <c r="J20" s="221">
        <v>43509</v>
      </c>
      <c r="K20" s="58">
        <v>33</v>
      </c>
    </row>
    <row r="21" spans="1:11" ht="14.25">
      <c r="A21" s="58">
        <v>1012</v>
      </c>
      <c r="B21" s="58" t="s">
        <v>110</v>
      </c>
      <c r="C21" s="221">
        <v>43736</v>
      </c>
      <c r="D21" s="221">
        <v>43856</v>
      </c>
      <c r="E21" s="58">
        <v>62</v>
      </c>
      <c r="F21" s="58">
        <v>62</v>
      </c>
      <c r="G21" s="58">
        <v>1012</v>
      </c>
      <c r="H21" s="58" t="s">
        <v>34</v>
      </c>
      <c r="I21" s="221">
        <v>43189</v>
      </c>
      <c r="J21" s="221">
        <v>44284</v>
      </c>
      <c r="K21" s="58">
        <v>31</v>
      </c>
    </row>
    <row r="22" spans="1:11" ht="14.25">
      <c r="A22" s="58">
        <v>1011</v>
      </c>
      <c r="B22" s="58" t="s">
        <v>101</v>
      </c>
      <c r="C22" s="221">
        <v>43725</v>
      </c>
      <c r="D22" s="221">
        <v>43845</v>
      </c>
      <c r="E22" s="58">
        <v>102</v>
      </c>
      <c r="F22" s="58">
        <v>102</v>
      </c>
      <c r="G22" s="58">
        <v>1011</v>
      </c>
      <c r="H22" s="58" t="s">
        <v>433</v>
      </c>
      <c r="I22" s="221">
        <v>43739</v>
      </c>
      <c r="J22" s="221">
        <v>43819</v>
      </c>
      <c r="K22" s="58">
        <v>9</v>
      </c>
    </row>
    <row r="23" spans="1:11" ht="14.25">
      <c r="A23" s="58">
        <v>2012</v>
      </c>
      <c r="B23" s="58" t="s">
        <v>101</v>
      </c>
      <c r="C23" s="221">
        <v>43710</v>
      </c>
      <c r="D23" s="221">
        <v>43830</v>
      </c>
      <c r="E23" s="58">
        <v>4</v>
      </c>
      <c r="F23" s="58">
        <v>4</v>
      </c>
      <c r="G23" s="58">
        <v>1011</v>
      </c>
      <c r="H23" s="58" t="s">
        <v>15</v>
      </c>
      <c r="I23" s="221">
        <v>43333</v>
      </c>
      <c r="J23" s="221">
        <v>43413</v>
      </c>
      <c r="K23" s="58">
        <v>855</v>
      </c>
    </row>
    <row r="24" spans="1:11" ht="14.25">
      <c r="A24" s="58">
        <v>1012</v>
      </c>
      <c r="B24" s="58" t="s">
        <v>108</v>
      </c>
      <c r="C24" s="221">
        <v>43728</v>
      </c>
      <c r="D24" s="221">
        <v>43848</v>
      </c>
      <c r="E24" s="58">
        <v>33</v>
      </c>
      <c r="F24" s="58">
        <v>33</v>
      </c>
      <c r="G24" s="58">
        <v>1021</v>
      </c>
      <c r="H24" s="58" t="s">
        <v>18</v>
      </c>
      <c r="I24" s="221">
        <v>43333</v>
      </c>
      <c r="J24" s="221">
        <v>43413</v>
      </c>
      <c r="K24" s="58">
        <v>588</v>
      </c>
    </row>
    <row r="25" spans="1:11" ht="14.25">
      <c r="A25" s="58">
        <v>1011</v>
      </c>
      <c r="B25" s="58" t="s">
        <v>106</v>
      </c>
      <c r="C25" s="221">
        <v>43741</v>
      </c>
      <c r="D25" s="221">
        <v>43861</v>
      </c>
      <c r="E25" s="58">
        <v>33</v>
      </c>
      <c r="F25" s="58">
        <v>33</v>
      </c>
      <c r="G25" s="58">
        <v>1011</v>
      </c>
      <c r="H25" s="58" t="s">
        <v>32</v>
      </c>
      <c r="I25" s="221">
        <v>43427</v>
      </c>
      <c r="J25" s="221">
        <v>43507</v>
      </c>
      <c r="K25" s="58">
        <v>141</v>
      </c>
    </row>
    <row r="26" spans="1:11" ht="14.25">
      <c r="A26" s="58">
        <v>1011</v>
      </c>
      <c r="B26" s="58" t="s">
        <v>393</v>
      </c>
      <c r="C26" s="221">
        <v>43707</v>
      </c>
      <c r="D26" s="221">
        <v>43767</v>
      </c>
      <c r="E26" s="58">
        <v>1746</v>
      </c>
      <c r="F26" s="58">
        <v>1746</v>
      </c>
      <c r="G26" s="58">
        <v>1011</v>
      </c>
      <c r="H26" s="58" t="s">
        <v>38</v>
      </c>
      <c r="I26" s="221">
        <v>43363</v>
      </c>
      <c r="J26" s="221">
        <v>43423</v>
      </c>
      <c r="K26" s="58">
        <v>1</v>
      </c>
    </row>
    <row r="27" spans="1:11" ht="14.25">
      <c r="A27" s="58">
        <v>1011</v>
      </c>
      <c r="B27" s="58" t="s">
        <v>379</v>
      </c>
      <c r="C27" s="221">
        <v>43707</v>
      </c>
      <c r="D27" s="221">
        <v>43767</v>
      </c>
      <c r="E27" s="58">
        <v>1324</v>
      </c>
      <c r="F27" s="58">
        <v>1324</v>
      </c>
      <c r="G27" s="58">
        <v>1021</v>
      </c>
      <c r="H27" s="58" t="s">
        <v>25</v>
      </c>
      <c r="I27" s="221">
        <v>43483</v>
      </c>
      <c r="J27" s="221">
        <v>43563</v>
      </c>
      <c r="K27" s="58">
        <v>907</v>
      </c>
    </row>
    <row r="28" spans="1:11" ht="14.25">
      <c r="A28" s="621" t="s">
        <v>55</v>
      </c>
      <c r="B28" s="368" t="s">
        <v>112</v>
      </c>
      <c r="C28" s="369">
        <v>43641</v>
      </c>
      <c r="D28" s="369">
        <v>43761</v>
      </c>
      <c r="E28" s="368">
        <v>44</v>
      </c>
      <c r="F28" s="368">
        <v>44</v>
      </c>
      <c r="G28" s="58">
        <v>1011</v>
      </c>
      <c r="H28" s="58" t="s">
        <v>435</v>
      </c>
      <c r="I28" s="221">
        <v>43739</v>
      </c>
      <c r="J28" s="221">
        <v>43819</v>
      </c>
      <c r="K28" s="58">
        <v>59</v>
      </c>
    </row>
    <row r="29" spans="1:11" ht="14.25">
      <c r="A29" s="622"/>
      <c r="B29" s="368" t="s">
        <v>112</v>
      </c>
      <c r="C29" s="369">
        <v>43630</v>
      </c>
      <c r="D29" s="369">
        <v>43750</v>
      </c>
      <c r="E29" s="368">
        <v>1</v>
      </c>
      <c r="F29" s="368">
        <v>1</v>
      </c>
      <c r="G29" s="58">
        <v>1012</v>
      </c>
      <c r="H29" s="58" t="s">
        <v>360</v>
      </c>
      <c r="I29" s="221">
        <v>43704</v>
      </c>
      <c r="J29" s="221">
        <v>43784</v>
      </c>
      <c r="K29" s="58">
        <v>11</v>
      </c>
    </row>
    <row r="30" spans="1:11" ht="14.25">
      <c r="A30" s="622"/>
      <c r="B30" s="368" t="s">
        <v>112</v>
      </c>
      <c r="C30" s="369">
        <v>43630</v>
      </c>
      <c r="D30" s="369">
        <v>43750</v>
      </c>
      <c r="E30" s="368">
        <v>29</v>
      </c>
      <c r="F30" s="368">
        <v>29</v>
      </c>
      <c r="G30" s="58">
        <v>1011</v>
      </c>
      <c r="H30" s="58" t="s">
        <v>434</v>
      </c>
      <c r="I30" s="221">
        <v>43739</v>
      </c>
      <c r="J30" s="221">
        <v>43819</v>
      </c>
      <c r="K30" s="58">
        <v>81</v>
      </c>
    </row>
    <row r="31" spans="1:11" ht="14.25">
      <c r="A31" s="623"/>
      <c r="B31" s="368" t="s">
        <v>16</v>
      </c>
      <c r="C31" s="369">
        <v>43718</v>
      </c>
      <c r="D31" s="369">
        <v>43753</v>
      </c>
      <c r="E31" s="368">
        <v>16</v>
      </c>
      <c r="F31" s="368">
        <v>16</v>
      </c>
      <c r="G31" s="58">
        <v>1011</v>
      </c>
      <c r="H31" s="58" t="s">
        <v>42</v>
      </c>
      <c r="I31" s="221">
        <v>43101</v>
      </c>
      <c r="J31" s="221">
        <v>44196</v>
      </c>
      <c r="K31" s="58">
        <v>109</v>
      </c>
    </row>
    <row r="32" spans="1:11" ht="14.25">
      <c r="A32" s="588" t="s">
        <v>454</v>
      </c>
      <c r="B32" s="58" t="s">
        <v>106</v>
      </c>
      <c r="C32" s="221">
        <v>43746</v>
      </c>
      <c r="D32" s="221">
        <f>C32+120</f>
        <v>43866</v>
      </c>
      <c r="E32" s="58">
        <v>26</v>
      </c>
      <c r="F32" s="58">
        <v>26</v>
      </c>
      <c r="G32" s="58">
        <v>1011</v>
      </c>
      <c r="H32" s="58" t="s">
        <v>50</v>
      </c>
      <c r="I32" s="221">
        <v>42764</v>
      </c>
      <c r="J32" s="221">
        <v>43859</v>
      </c>
      <c r="K32" s="58">
        <v>13</v>
      </c>
    </row>
    <row r="33" spans="1:11" ht="14.25">
      <c r="A33" s="601"/>
      <c r="B33" s="58" t="s">
        <v>109</v>
      </c>
      <c r="C33" s="221">
        <v>43746</v>
      </c>
      <c r="D33" s="221">
        <f>C33+120</f>
        <v>43866</v>
      </c>
      <c r="E33" s="58">
        <v>53</v>
      </c>
      <c r="F33" s="58">
        <v>53</v>
      </c>
      <c r="G33" s="58">
        <v>1011</v>
      </c>
      <c r="H33" s="58" t="s">
        <v>51</v>
      </c>
      <c r="I33" s="221">
        <v>42359</v>
      </c>
      <c r="J33" s="221">
        <v>44184</v>
      </c>
      <c r="K33" s="58">
        <v>13</v>
      </c>
    </row>
    <row r="34" spans="1:11" ht="14.25">
      <c r="A34" s="589"/>
      <c r="B34" s="58" t="s">
        <v>111</v>
      </c>
      <c r="C34" s="221">
        <v>43746</v>
      </c>
      <c r="D34" s="221">
        <f>C34+120</f>
        <v>43866</v>
      </c>
      <c r="E34" s="58">
        <v>31</v>
      </c>
      <c r="F34" s="58">
        <v>31</v>
      </c>
      <c r="G34" s="58">
        <v>1011</v>
      </c>
      <c r="H34" s="58" t="s">
        <v>37</v>
      </c>
      <c r="I34" s="221">
        <v>42781</v>
      </c>
      <c r="J34" s="221">
        <v>44606</v>
      </c>
      <c r="K34" s="58">
        <v>1</v>
      </c>
    </row>
    <row r="35" spans="1:11" ht="14.25">
      <c r="A35" s="306"/>
      <c r="B35" s="306"/>
      <c r="C35" s="306"/>
      <c r="D35" s="306"/>
      <c r="E35" s="306"/>
      <c r="F35" s="306"/>
      <c r="G35" s="58">
        <v>1011</v>
      </c>
      <c r="H35" s="58" t="s">
        <v>36</v>
      </c>
      <c r="I35" s="221">
        <v>43316</v>
      </c>
      <c r="J35" s="221">
        <v>44411</v>
      </c>
      <c r="K35" s="58">
        <v>21</v>
      </c>
    </row>
    <row r="36" spans="1:11" ht="14.25">
      <c r="G36" s="58">
        <v>1012</v>
      </c>
      <c r="H36" s="58" t="s">
        <v>260</v>
      </c>
      <c r="I36" s="221">
        <v>43569</v>
      </c>
      <c r="J36" s="221">
        <v>44569</v>
      </c>
      <c r="K36" s="58">
        <v>29</v>
      </c>
    </row>
    <row r="37" spans="1:11" ht="14.25">
      <c r="G37" s="58">
        <v>1011</v>
      </c>
      <c r="H37" s="58" t="s">
        <v>48</v>
      </c>
      <c r="I37" s="221">
        <v>42764</v>
      </c>
      <c r="J37" s="221">
        <v>43859</v>
      </c>
      <c r="K37" s="58">
        <v>6</v>
      </c>
    </row>
    <row r="38" spans="1:11" ht="14.25">
      <c r="G38" s="58">
        <v>1013</v>
      </c>
      <c r="H38" s="58" t="s">
        <v>47</v>
      </c>
      <c r="I38" s="221">
        <v>43074</v>
      </c>
      <c r="J38" s="221">
        <v>44169</v>
      </c>
      <c r="K38" s="58">
        <v>29</v>
      </c>
    </row>
    <row r="39" spans="1:11" ht="14.25">
      <c r="G39" s="58">
        <v>1011</v>
      </c>
      <c r="H39" s="58" t="s">
        <v>43</v>
      </c>
      <c r="I39" s="221">
        <v>42948</v>
      </c>
      <c r="J39" s="221">
        <v>44043</v>
      </c>
      <c r="K39" s="58">
        <v>6</v>
      </c>
    </row>
    <row r="40" spans="1:11" ht="14.25">
      <c r="G40" s="58">
        <v>1012</v>
      </c>
      <c r="H40" s="58" t="s">
        <v>352</v>
      </c>
      <c r="I40" s="221">
        <v>43698</v>
      </c>
      <c r="J40" s="221">
        <v>43778</v>
      </c>
      <c r="K40" s="58">
        <v>9</v>
      </c>
    </row>
    <row r="41" spans="1:11" ht="14.25">
      <c r="G41" s="58">
        <v>1012</v>
      </c>
      <c r="H41" s="58" t="s">
        <v>24</v>
      </c>
      <c r="I41" s="221">
        <v>43724</v>
      </c>
      <c r="J41" s="221">
        <v>43804</v>
      </c>
      <c r="K41" s="58">
        <v>104</v>
      </c>
    </row>
    <row r="42" spans="1:11" ht="14.25">
      <c r="G42" s="58">
        <v>1012</v>
      </c>
      <c r="H42" s="58" t="s">
        <v>28</v>
      </c>
      <c r="I42" s="221">
        <v>43366</v>
      </c>
      <c r="J42" s="221">
        <v>43367</v>
      </c>
      <c r="K42" s="58">
        <v>132</v>
      </c>
    </row>
  </sheetData>
  <sortState ref="A2:F80">
    <sortCondition ref="B2:B80"/>
  </sortState>
  <mergeCells count="3">
    <mergeCell ref="A28:A31"/>
    <mergeCell ref="A1:K1"/>
    <mergeCell ref="A32:A34"/>
  </mergeCells>
  <phoneticPr fontId="1" type="noConversion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L42"/>
  <sheetViews>
    <sheetView topLeftCell="A16" workbookViewId="0">
      <selection activeCell="B28" sqref="B28:E28"/>
    </sheetView>
  </sheetViews>
  <sheetFormatPr defaultRowHeight="13.5"/>
  <cols>
    <col min="1" max="1" width="6" bestFit="1" customWidth="1"/>
    <col min="2" max="2" width="45.5" bestFit="1" customWidth="1"/>
    <col min="3" max="3" width="8.875" bestFit="1" customWidth="1"/>
    <col min="4" max="4" width="9.75" bestFit="1" customWidth="1"/>
    <col min="5" max="6" width="5" style="38" bestFit="1" customWidth="1"/>
    <col min="7" max="7" width="4.5" bestFit="1" customWidth="1"/>
    <col min="8" max="8" width="22.5" bestFit="1" customWidth="1"/>
    <col min="9" max="9" width="7.5" bestFit="1" customWidth="1"/>
    <col min="10" max="11" width="9.75" bestFit="1" customWidth="1"/>
    <col min="12" max="12" width="5" style="38" bestFit="1" customWidth="1"/>
  </cols>
  <sheetData>
    <row r="1" spans="1:12">
      <c r="A1" s="533" t="s">
        <v>458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2" ht="14.25">
      <c r="A2" s="14" t="s">
        <v>140</v>
      </c>
      <c r="B2" s="14"/>
      <c r="C2" s="14" t="s">
        <v>2</v>
      </c>
      <c r="D2" s="14" t="s">
        <v>3</v>
      </c>
      <c r="E2" s="14" t="s">
        <v>410</v>
      </c>
      <c r="F2" s="14" t="s">
        <v>141</v>
      </c>
      <c r="G2" s="14" t="s">
        <v>140</v>
      </c>
      <c r="H2" s="14" t="s">
        <v>1</v>
      </c>
      <c r="I2" s="14" t="s">
        <v>119</v>
      </c>
      <c r="J2" s="14" t="s">
        <v>2</v>
      </c>
      <c r="K2" s="14" t="s">
        <v>3</v>
      </c>
      <c r="L2" s="14" t="s">
        <v>410</v>
      </c>
    </row>
    <row r="3" spans="1:12" ht="14.25">
      <c r="A3" s="598" t="s">
        <v>455</v>
      </c>
      <c r="B3" s="58" t="s">
        <v>116</v>
      </c>
      <c r="C3" s="221">
        <v>43709</v>
      </c>
      <c r="D3" s="221">
        <v>43769</v>
      </c>
      <c r="E3" s="370">
        <v>2</v>
      </c>
      <c r="F3" s="370">
        <v>2</v>
      </c>
      <c r="G3" s="598" t="s">
        <v>456</v>
      </c>
      <c r="H3" s="58" t="s">
        <v>15</v>
      </c>
      <c r="I3" s="58" t="s">
        <v>120</v>
      </c>
      <c r="J3" s="221">
        <v>43333</v>
      </c>
      <c r="K3" s="221">
        <v>43413</v>
      </c>
      <c r="L3" s="370">
        <v>847</v>
      </c>
    </row>
    <row r="4" spans="1:12" ht="14.25">
      <c r="A4" s="600"/>
      <c r="B4" s="58" t="s">
        <v>116</v>
      </c>
      <c r="C4" s="221">
        <v>43715</v>
      </c>
      <c r="D4" s="221">
        <v>43775</v>
      </c>
      <c r="E4" s="370">
        <v>2</v>
      </c>
      <c r="F4" s="370">
        <v>2</v>
      </c>
      <c r="G4" s="600"/>
      <c r="H4" s="58" t="s">
        <v>18</v>
      </c>
      <c r="I4" s="58" t="s">
        <v>120</v>
      </c>
      <c r="J4" s="221">
        <v>43333</v>
      </c>
      <c r="K4" s="221">
        <v>43413</v>
      </c>
      <c r="L4" s="370">
        <v>571</v>
      </c>
    </row>
    <row r="5" spans="1:12" ht="14.25">
      <c r="A5" s="600"/>
      <c r="B5" s="58" t="s">
        <v>10</v>
      </c>
      <c r="C5" s="221">
        <v>43739</v>
      </c>
      <c r="D5" s="221">
        <v>43774</v>
      </c>
      <c r="E5" s="370">
        <v>9</v>
      </c>
      <c r="F5" s="370">
        <v>9</v>
      </c>
      <c r="G5" s="600"/>
      <c r="H5" s="58" t="s">
        <v>32</v>
      </c>
      <c r="I5" s="58" t="s">
        <v>120</v>
      </c>
      <c r="J5" s="221">
        <v>43427</v>
      </c>
      <c r="K5" s="221">
        <v>43507</v>
      </c>
      <c r="L5" s="370">
        <v>141</v>
      </c>
    </row>
    <row r="6" spans="1:12" ht="14.25">
      <c r="A6" s="600"/>
      <c r="B6" s="58" t="s">
        <v>8</v>
      </c>
      <c r="C6" s="221">
        <v>43715</v>
      </c>
      <c r="D6" s="221">
        <v>43775</v>
      </c>
      <c r="E6" s="370">
        <v>14</v>
      </c>
      <c r="F6" s="370">
        <v>14</v>
      </c>
      <c r="G6" s="600"/>
      <c r="H6" s="58" t="s">
        <v>38</v>
      </c>
      <c r="I6" s="58" t="s">
        <v>127</v>
      </c>
      <c r="J6" s="221">
        <v>43363</v>
      </c>
      <c r="K6" s="221">
        <v>43423</v>
      </c>
      <c r="L6" s="370">
        <v>1</v>
      </c>
    </row>
    <row r="7" spans="1:12" ht="14.25">
      <c r="A7" s="600"/>
      <c r="B7" s="58" t="s">
        <v>7</v>
      </c>
      <c r="C7" s="221">
        <v>43715</v>
      </c>
      <c r="D7" s="221">
        <v>43775</v>
      </c>
      <c r="E7" s="370">
        <v>2</v>
      </c>
      <c r="F7" s="370">
        <v>2</v>
      </c>
      <c r="G7" s="600"/>
      <c r="H7" s="58" t="s">
        <v>25</v>
      </c>
      <c r="I7" s="58" t="s">
        <v>124</v>
      </c>
      <c r="J7" s="221">
        <v>43483</v>
      </c>
      <c r="K7" s="221">
        <v>43563</v>
      </c>
      <c r="L7" s="370">
        <v>891</v>
      </c>
    </row>
    <row r="8" spans="1:12" ht="14.25">
      <c r="A8" s="600"/>
      <c r="B8" s="58" t="s">
        <v>17</v>
      </c>
      <c r="C8" s="221">
        <v>43715</v>
      </c>
      <c r="D8" s="221">
        <v>43775</v>
      </c>
      <c r="E8" s="370">
        <v>2</v>
      </c>
      <c r="F8" s="370">
        <v>2</v>
      </c>
      <c r="G8" s="600"/>
      <c r="H8" s="58" t="s">
        <v>435</v>
      </c>
      <c r="I8" s="58" t="s">
        <v>120</v>
      </c>
      <c r="J8" s="221">
        <v>43739</v>
      </c>
      <c r="K8" s="221">
        <v>43819</v>
      </c>
      <c r="L8" s="370">
        <v>58</v>
      </c>
    </row>
    <row r="9" spans="1:12" ht="14.25">
      <c r="A9" s="600"/>
      <c r="B9" s="58" t="s">
        <v>112</v>
      </c>
      <c r="C9" s="221">
        <v>43728</v>
      </c>
      <c r="D9" s="221">
        <v>43848</v>
      </c>
      <c r="E9" s="370">
        <v>51</v>
      </c>
      <c r="F9" s="370">
        <v>51</v>
      </c>
      <c r="G9" s="600"/>
      <c r="H9" s="58" t="s">
        <v>360</v>
      </c>
      <c r="I9" s="58" t="s">
        <v>120</v>
      </c>
      <c r="J9" s="221">
        <v>43704</v>
      </c>
      <c r="K9" s="221">
        <v>43784</v>
      </c>
      <c r="L9" s="370">
        <v>11</v>
      </c>
    </row>
    <row r="10" spans="1:12" ht="14.25">
      <c r="A10" s="600"/>
      <c r="B10" s="58" t="s">
        <v>112</v>
      </c>
      <c r="C10" s="221">
        <v>43710</v>
      </c>
      <c r="D10" s="221">
        <v>43830</v>
      </c>
      <c r="E10" s="370">
        <v>50</v>
      </c>
      <c r="F10" s="370">
        <v>50</v>
      </c>
      <c r="G10" s="600"/>
      <c r="H10" s="58" t="s">
        <v>434</v>
      </c>
      <c r="I10" s="58" t="s">
        <v>120</v>
      </c>
      <c r="J10" s="221">
        <v>43739</v>
      </c>
      <c r="K10" s="221">
        <v>43819</v>
      </c>
      <c r="L10" s="370">
        <v>78</v>
      </c>
    </row>
    <row r="11" spans="1:12" ht="14.25">
      <c r="A11" s="600"/>
      <c r="B11" s="58" t="s">
        <v>113</v>
      </c>
      <c r="C11" s="221">
        <v>43657</v>
      </c>
      <c r="D11" s="221">
        <v>43777</v>
      </c>
      <c r="E11" s="370">
        <v>29</v>
      </c>
      <c r="F11" s="370">
        <v>29</v>
      </c>
      <c r="G11" s="600"/>
      <c r="H11" s="58" t="s">
        <v>42</v>
      </c>
      <c r="I11" s="58" t="s">
        <v>120</v>
      </c>
      <c r="J11" s="221">
        <v>43101</v>
      </c>
      <c r="K11" s="221">
        <v>44196</v>
      </c>
      <c r="L11" s="370">
        <v>109</v>
      </c>
    </row>
    <row r="12" spans="1:12" ht="14.25">
      <c r="A12" s="600"/>
      <c r="B12" s="58" t="s">
        <v>113</v>
      </c>
      <c r="C12" s="221">
        <v>43696</v>
      </c>
      <c r="D12" s="221">
        <v>43816</v>
      </c>
      <c r="E12" s="370">
        <v>44</v>
      </c>
      <c r="F12" s="370">
        <v>44</v>
      </c>
      <c r="G12" s="600"/>
      <c r="H12" s="58" t="s">
        <v>50</v>
      </c>
      <c r="I12" s="58" t="s">
        <v>129</v>
      </c>
      <c r="J12" s="221">
        <v>42764</v>
      </c>
      <c r="K12" s="221">
        <v>43859</v>
      </c>
      <c r="L12" s="370">
        <v>13</v>
      </c>
    </row>
    <row r="13" spans="1:12" ht="14.25">
      <c r="A13" s="600"/>
      <c r="B13" s="58" t="s">
        <v>113</v>
      </c>
      <c r="C13" s="221">
        <v>43710</v>
      </c>
      <c r="D13" s="221">
        <v>43830</v>
      </c>
      <c r="E13" s="370">
        <v>52</v>
      </c>
      <c r="F13" s="370">
        <v>52</v>
      </c>
      <c r="G13" s="600"/>
      <c r="H13" s="58" t="s">
        <v>51</v>
      </c>
      <c r="I13" s="58" t="s">
        <v>127</v>
      </c>
      <c r="J13" s="221">
        <v>42359</v>
      </c>
      <c r="K13" s="221">
        <v>44184</v>
      </c>
      <c r="L13" s="370">
        <v>13</v>
      </c>
    </row>
    <row r="14" spans="1:12" ht="14.25">
      <c r="A14" s="600"/>
      <c r="B14" s="58" t="s">
        <v>113</v>
      </c>
      <c r="C14" s="221">
        <v>43707</v>
      </c>
      <c r="D14" s="221">
        <v>43827</v>
      </c>
      <c r="E14" s="370">
        <v>42</v>
      </c>
      <c r="F14" s="370">
        <v>42</v>
      </c>
      <c r="G14" s="600"/>
      <c r="H14" s="58" t="s">
        <v>37</v>
      </c>
      <c r="I14" s="58" t="s">
        <v>127</v>
      </c>
      <c r="J14" s="221">
        <v>42781</v>
      </c>
      <c r="K14" s="221">
        <v>44606</v>
      </c>
      <c r="L14" s="370">
        <v>1</v>
      </c>
    </row>
    <row r="15" spans="1:12" ht="14.25">
      <c r="A15" s="600"/>
      <c r="B15" s="58" t="s">
        <v>109</v>
      </c>
      <c r="C15" s="221">
        <v>43740</v>
      </c>
      <c r="D15" s="221">
        <v>43860</v>
      </c>
      <c r="E15" s="370">
        <v>77</v>
      </c>
      <c r="F15" s="370">
        <v>77</v>
      </c>
      <c r="G15" s="600"/>
      <c r="H15" s="58" t="s">
        <v>36</v>
      </c>
      <c r="I15" s="58" t="s">
        <v>121</v>
      </c>
      <c r="J15" s="221">
        <v>43316</v>
      </c>
      <c r="K15" s="221">
        <v>44411</v>
      </c>
      <c r="L15" s="370">
        <v>21</v>
      </c>
    </row>
    <row r="16" spans="1:12" ht="14.25">
      <c r="A16" s="600"/>
      <c r="B16" s="58" t="s">
        <v>111</v>
      </c>
      <c r="C16" s="221">
        <v>43696</v>
      </c>
      <c r="D16" s="221">
        <v>43816</v>
      </c>
      <c r="E16" s="370">
        <v>18</v>
      </c>
      <c r="F16" s="370">
        <v>18</v>
      </c>
      <c r="G16" s="600"/>
      <c r="H16" s="58" t="s">
        <v>260</v>
      </c>
      <c r="I16" s="58" t="s">
        <v>120</v>
      </c>
      <c r="J16" s="221">
        <v>43569</v>
      </c>
      <c r="K16" s="221">
        <v>44569</v>
      </c>
      <c r="L16" s="370">
        <v>28</v>
      </c>
    </row>
    <row r="17" spans="1:12" ht="14.25">
      <c r="A17" s="600"/>
      <c r="B17" s="58" t="s">
        <v>111</v>
      </c>
      <c r="C17" s="221">
        <v>43688</v>
      </c>
      <c r="D17" s="221">
        <v>43808</v>
      </c>
      <c r="E17" s="370">
        <v>31</v>
      </c>
      <c r="F17" s="370">
        <v>31</v>
      </c>
      <c r="G17" s="600"/>
      <c r="H17" s="58" t="s">
        <v>48</v>
      </c>
      <c r="I17" s="58" t="s">
        <v>120</v>
      </c>
      <c r="J17" s="221">
        <v>42764</v>
      </c>
      <c r="K17" s="221">
        <v>43859</v>
      </c>
      <c r="L17" s="370">
        <v>6</v>
      </c>
    </row>
    <row r="18" spans="1:12" ht="14.25">
      <c r="A18" s="600"/>
      <c r="B18" s="58" t="s">
        <v>110</v>
      </c>
      <c r="C18" s="221">
        <v>43741</v>
      </c>
      <c r="D18" s="221">
        <v>43861</v>
      </c>
      <c r="E18" s="370">
        <v>251</v>
      </c>
      <c r="F18" s="370">
        <v>251</v>
      </c>
      <c r="G18" s="600"/>
      <c r="H18" s="58" t="s">
        <v>47</v>
      </c>
      <c r="I18" s="58" t="s">
        <v>121</v>
      </c>
      <c r="J18" s="221">
        <v>43074</v>
      </c>
      <c r="K18" s="221">
        <v>44169</v>
      </c>
      <c r="L18" s="370">
        <v>29</v>
      </c>
    </row>
    <row r="19" spans="1:12" ht="14.25">
      <c r="A19" s="600"/>
      <c r="B19" s="58" t="s">
        <v>101</v>
      </c>
      <c r="C19" s="221">
        <v>43725</v>
      </c>
      <c r="D19" s="221">
        <v>43845</v>
      </c>
      <c r="E19" s="370">
        <v>100</v>
      </c>
      <c r="F19" s="370">
        <v>100</v>
      </c>
      <c r="G19" s="600"/>
      <c r="H19" s="58" t="s">
        <v>43</v>
      </c>
      <c r="I19" s="58" t="s">
        <v>121</v>
      </c>
      <c r="J19" s="221">
        <v>42948</v>
      </c>
      <c r="K19" s="221">
        <v>44043</v>
      </c>
      <c r="L19" s="370">
        <v>6</v>
      </c>
    </row>
    <row r="20" spans="1:12" ht="14.25">
      <c r="A20" s="600"/>
      <c r="B20" s="58" t="s">
        <v>108</v>
      </c>
      <c r="C20" s="221">
        <v>43728</v>
      </c>
      <c r="D20" s="221">
        <v>43848</v>
      </c>
      <c r="E20" s="370">
        <v>11</v>
      </c>
      <c r="F20" s="370">
        <v>11</v>
      </c>
      <c r="G20" s="600"/>
      <c r="H20" s="58" t="s">
        <v>352</v>
      </c>
      <c r="I20" s="58" t="s">
        <v>120</v>
      </c>
      <c r="J20" s="221">
        <v>43698</v>
      </c>
      <c r="K20" s="221">
        <v>43778</v>
      </c>
      <c r="L20" s="370">
        <v>9</v>
      </c>
    </row>
    <row r="21" spans="1:12" ht="14.25">
      <c r="A21" s="600"/>
      <c r="B21" s="58" t="s">
        <v>106</v>
      </c>
      <c r="C21" s="221">
        <v>43741</v>
      </c>
      <c r="D21" s="221">
        <v>43861</v>
      </c>
      <c r="E21" s="370">
        <v>5</v>
      </c>
      <c r="F21" s="370">
        <v>5</v>
      </c>
      <c r="G21" s="600"/>
      <c r="H21" s="58" t="s">
        <v>24</v>
      </c>
      <c r="I21" s="58" t="s">
        <v>120</v>
      </c>
      <c r="J21" s="221">
        <v>43724</v>
      </c>
      <c r="K21" s="221">
        <v>43804</v>
      </c>
      <c r="L21" s="370">
        <v>104</v>
      </c>
    </row>
    <row r="22" spans="1:12" ht="14.25">
      <c r="A22" s="600"/>
      <c r="B22" s="58" t="s">
        <v>393</v>
      </c>
      <c r="C22" s="221">
        <v>43707</v>
      </c>
      <c r="D22" s="221">
        <v>43767</v>
      </c>
      <c r="E22" s="370">
        <v>1727</v>
      </c>
      <c r="F22" s="370">
        <v>1727</v>
      </c>
      <c r="G22" s="600"/>
      <c r="H22" s="58" t="s">
        <v>28</v>
      </c>
      <c r="I22" s="58" t="s">
        <v>120</v>
      </c>
      <c r="J22" s="221">
        <v>43366</v>
      </c>
      <c r="K22" s="221">
        <v>43367</v>
      </c>
      <c r="L22" s="370">
        <v>132</v>
      </c>
    </row>
    <row r="23" spans="1:12" ht="14.25">
      <c r="A23" s="599"/>
      <c r="B23" s="58" t="s">
        <v>379</v>
      </c>
      <c r="C23" s="221">
        <v>43707</v>
      </c>
      <c r="D23" s="221">
        <v>43767</v>
      </c>
      <c r="E23" s="370">
        <v>1320</v>
      </c>
      <c r="F23" s="370">
        <v>1320</v>
      </c>
      <c r="G23" s="600"/>
      <c r="H23" s="58" t="s">
        <v>149</v>
      </c>
      <c r="I23" s="58" t="s">
        <v>120</v>
      </c>
      <c r="J23" s="221">
        <v>43572</v>
      </c>
      <c r="K23" s="221">
        <v>43937</v>
      </c>
      <c r="L23" s="370">
        <v>254</v>
      </c>
    </row>
    <row r="24" spans="1:12" ht="14.25">
      <c r="A24" s="598" t="s">
        <v>134</v>
      </c>
      <c r="B24" s="58" t="s">
        <v>16</v>
      </c>
      <c r="C24" s="221">
        <v>43718</v>
      </c>
      <c r="D24" s="221">
        <v>43753</v>
      </c>
      <c r="E24" s="370">
        <v>16</v>
      </c>
      <c r="F24" s="370">
        <v>16</v>
      </c>
      <c r="G24" s="600"/>
      <c r="H24" s="58" t="s">
        <v>347</v>
      </c>
      <c r="I24" s="58" t="s">
        <v>120</v>
      </c>
      <c r="J24" s="221">
        <v>43657</v>
      </c>
      <c r="K24" s="221">
        <v>43737</v>
      </c>
      <c r="L24" s="370">
        <v>1547</v>
      </c>
    </row>
    <row r="25" spans="1:12" ht="14.25">
      <c r="A25" s="600"/>
      <c r="B25" s="58" t="s">
        <v>112</v>
      </c>
      <c r="C25" s="221">
        <v>43641</v>
      </c>
      <c r="D25" s="221">
        <v>43761</v>
      </c>
      <c r="E25" s="370">
        <v>44</v>
      </c>
      <c r="F25" s="370">
        <v>44</v>
      </c>
      <c r="G25" s="600"/>
      <c r="H25" s="58" t="s">
        <v>13</v>
      </c>
      <c r="I25" s="58" t="s">
        <v>120</v>
      </c>
      <c r="J25" s="221">
        <v>43748</v>
      </c>
      <c r="K25" s="221">
        <v>44113</v>
      </c>
      <c r="L25" s="370">
        <v>913</v>
      </c>
    </row>
    <row r="26" spans="1:12" ht="14.25">
      <c r="A26" s="600"/>
      <c r="B26" s="58" t="s">
        <v>112</v>
      </c>
      <c r="C26" s="221">
        <v>43630</v>
      </c>
      <c r="D26" s="221">
        <v>43750</v>
      </c>
      <c r="E26" s="370">
        <v>1</v>
      </c>
      <c r="F26" s="370">
        <v>1</v>
      </c>
      <c r="G26" s="600"/>
      <c r="H26" s="58" t="s">
        <v>20</v>
      </c>
      <c r="I26" s="58" t="s">
        <v>120</v>
      </c>
      <c r="J26" s="221">
        <v>43748</v>
      </c>
      <c r="K26" s="221">
        <v>44113</v>
      </c>
      <c r="L26" s="370">
        <v>913</v>
      </c>
    </row>
    <row r="27" spans="1:12" ht="14.25">
      <c r="A27" s="599"/>
      <c r="B27" s="58" t="s">
        <v>112</v>
      </c>
      <c r="C27" s="221">
        <v>43630</v>
      </c>
      <c r="D27" s="221">
        <v>43750</v>
      </c>
      <c r="E27" s="370">
        <v>29</v>
      </c>
      <c r="F27" s="370">
        <v>29</v>
      </c>
      <c r="G27" s="600"/>
      <c r="H27" s="58" t="s">
        <v>22</v>
      </c>
      <c r="I27" s="58" t="s">
        <v>124</v>
      </c>
      <c r="J27" s="221">
        <v>43483</v>
      </c>
      <c r="K27" s="221">
        <v>43563</v>
      </c>
      <c r="L27" s="370">
        <v>891</v>
      </c>
    </row>
    <row r="28" spans="1:12" ht="14.25">
      <c r="A28" s="598" t="s">
        <v>457</v>
      </c>
      <c r="B28" s="374" t="s">
        <v>10</v>
      </c>
      <c r="C28" s="375">
        <v>43747</v>
      </c>
      <c r="D28" s="375">
        <v>43778</v>
      </c>
      <c r="E28" s="376">
        <v>87</v>
      </c>
      <c r="F28" s="376">
        <v>87</v>
      </c>
      <c r="G28" s="600"/>
      <c r="H28" s="58" t="s">
        <v>46</v>
      </c>
      <c r="I28" s="58" t="s">
        <v>120</v>
      </c>
      <c r="J28" s="221">
        <v>43213</v>
      </c>
      <c r="K28" s="221">
        <v>43573</v>
      </c>
      <c r="L28" s="370">
        <v>140</v>
      </c>
    </row>
    <row r="29" spans="1:12" ht="14.25">
      <c r="A29" s="600"/>
      <c r="B29" s="374" t="s">
        <v>111</v>
      </c>
      <c r="C29" s="375">
        <v>43746</v>
      </c>
      <c r="D29" s="375">
        <v>43503</v>
      </c>
      <c r="E29" s="377">
        <v>31</v>
      </c>
      <c r="F29" s="377">
        <v>31</v>
      </c>
      <c r="G29" s="600"/>
      <c r="H29" s="58" t="s">
        <v>45</v>
      </c>
      <c r="I29" s="58" t="s">
        <v>120</v>
      </c>
      <c r="J29" s="221">
        <v>42764</v>
      </c>
      <c r="K29" s="221">
        <v>43859</v>
      </c>
      <c r="L29" s="370">
        <v>159</v>
      </c>
    </row>
    <row r="30" spans="1:12" ht="14.25">
      <c r="A30" s="600"/>
      <c r="B30" s="374" t="s">
        <v>109</v>
      </c>
      <c r="C30" s="375">
        <v>43746</v>
      </c>
      <c r="D30" s="375">
        <v>43503</v>
      </c>
      <c r="E30" s="377">
        <v>53</v>
      </c>
      <c r="F30" s="377">
        <v>53</v>
      </c>
      <c r="G30" s="600"/>
      <c r="H30" s="58" t="s">
        <v>49</v>
      </c>
      <c r="I30" s="58" t="s">
        <v>121</v>
      </c>
      <c r="J30" s="221">
        <v>42777</v>
      </c>
      <c r="K30" s="221">
        <v>44602</v>
      </c>
      <c r="L30" s="370">
        <v>256</v>
      </c>
    </row>
    <row r="31" spans="1:12" ht="14.25">
      <c r="A31" s="599"/>
      <c r="B31" s="374" t="s">
        <v>106</v>
      </c>
      <c r="C31" s="375">
        <v>43746</v>
      </c>
      <c r="D31" s="375">
        <v>43503</v>
      </c>
      <c r="E31" s="377">
        <v>26</v>
      </c>
      <c r="F31" s="377">
        <v>26</v>
      </c>
      <c r="G31" s="600"/>
      <c r="H31" s="58" t="s">
        <v>30</v>
      </c>
      <c r="I31" s="58" t="s">
        <v>120</v>
      </c>
      <c r="J31" s="221">
        <v>43298</v>
      </c>
      <c r="K31" s="221">
        <v>43478</v>
      </c>
      <c r="L31" s="370">
        <v>85</v>
      </c>
    </row>
    <row r="32" spans="1:12" ht="14.25">
      <c r="G32" s="600"/>
      <c r="H32" s="58" t="s">
        <v>40</v>
      </c>
      <c r="I32" s="58" t="s">
        <v>120</v>
      </c>
      <c r="J32" s="221">
        <v>43312</v>
      </c>
      <c r="K32" s="221">
        <v>43392</v>
      </c>
      <c r="L32" s="370">
        <v>298</v>
      </c>
    </row>
    <row r="33" spans="7:12" ht="14.25">
      <c r="G33" s="600"/>
      <c r="H33" s="58" t="s">
        <v>41</v>
      </c>
      <c r="I33" s="58" t="s">
        <v>120</v>
      </c>
      <c r="J33" s="221">
        <v>43312</v>
      </c>
      <c r="K33" s="221">
        <v>43392</v>
      </c>
      <c r="L33" s="370">
        <v>296</v>
      </c>
    </row>
    <row r="34" spans="7:12" ht="14.25">
      <c r="G34" s="600"/>
      <c r="H34" s="58" t="s">
        <v>23</v>
      </c>
      <c r="I34" s="58" t="s">
        <v>120</v>
      </c>
      <c r="J34" s="221">
        <v>43616</v>
      </c>
      <c r="K34" s="221">
        <v>44711</v>
      </c>
      <c r="L34" s="370">
        <v>976</v>
      </c>
    </row>
    <row r="35" spans="7:12" ht="14.25">
      <c r="G35" s="600"/>
      <c r="H35" s="58" t="s">
        <v>33</v>
      </c>
      <c r="I35" s="58" t="s">
        <v>121</v>
      </c>
      <c r="J35" s="221">
        <v>43349</v>
      </c>
      <c r="K35" s="221">
        <v>44444</v>
      </c>
      <c r="L35" s="370">
        <v>29</v>
      </c>
    </row>
    <row r="36" spans="7:12" ht="14.25">
      <c r="G36" s="600"/>
      <c r="H36" s="58" t="s">
        <v>35</v>
      </c>
      <c r="I36" s="58" t="s">
        <v>121</v>
      </c>
      <c r="J36" s="221">
        <v>43326</v>
      </c>
      <c r="K36" s="221">
        <v>44421</v>
      </c>
      <c r="L36" s="370">
        <v>26</v>
      </c>
    </row>
    <row r="37" spans="7:12" ht="14.25">
      <c r="G37" s="600"/>
      <c r="H37" s="58" t="s">
        <v>29</v>
      </c>
      <c r="I37" s="58" t="s">
        <v>120</v>
      </c>
      <c r="J37" s="221">
        <v>43329</v>
      </c>
      <c r="K37" s="221">
        <v>43509</v>
      </c>
      <c r="L37" s="370">
        <v>561</v>
      </c>
    </row>
    <row r="38" spans="7:12" ht="14.25">
      <c r="G38" s="600"/>
      <c r="H38" s="58" t="s">
        <v>14</v>
      </c>
      <c r="I38" s="58" t="s">
        <v>121</v>
      </c>
      <c r="J38" s="221">
        <v>43143</v>
      </c>
      <c r="K38" s="221">
        <v>44143</v>
      </c>
      <c r="L38" s="370">
        <v>288</v>
      </c>
    </row>
    <row r="39" spans="7:12" ht="14.25">
      <c r="G39" s="600"/>
      <c r="H39" s="58" t="s">
        <v>348</v>
      </c>
      <c r="I39" s="58" t="s">
        <v>120</v>
      </c>
      <c r="J39" s="221">
        <v>43704</v>
      </c>
      <c r="K39" s="221">
        <v>43784</v>
      </c>
      <c r="L39" s="370">
        <v>527</v>
      </c>
    </row>
    <row r="40" spans="7:12" ht="14.25">
      <c r="G40" s="600"/>
      <c r="H40" s="58" t="s">
        <v>27</v>
      </c>
      <c r="I40" s="58" t="s">
        <v>120</v>
      </c>
      <c r="J40" s="221">
        <v>43449</v>
      </c>
      <c r="K40" s="221">
        <v>43509</v>
      </c>
      <c r="L40" s="370">
        <v>33</v>
      </c>
    </row>
    <row r="41" spans="7:12" ht="14.25">
      <c r="G41" s="600"/>
      <c r="H41" s="58" t="s">
        <v>34</v>
      </c>
      <c r="I41" s="58" t="s">
        <v>121</v>
      </c>
      <c r="J41" s="221">
        <v>43189</v>
      </c>
      <c r="K41" s="221">
        <v>44284</v>
      </c>
      <c r="L41" s="370">
        <v>31</v>
      </c>
    </row>
    <row r="42" spans="7:12" ht="14.25">
      <c r="G42" s="599"/>
      <c r="H42" s="58" t="s">
        <v>433</v>
      </c>
      <c r="I42" s="58" t="s">
        <v>120</v>
      </c>
      <c r="J42" s="221">
        <v>43739</v>
      </c>
      <c r="K42" s="221">
        <v>43819</v>
      </c>
      <c r="L42" s="370">
        <v>5</v>
      </c>
    </row>
  </sheetData>
  <sortState ref="A2:H80">
    <sortCondition ref="B2:B80"/>
  </sortState>
  <mergeCells count="5">
    <mergeCell ref="A3:A23"/>
    <mergeCell ref="G3:G42"/>
    <mergeCell ref="A24:A27"/>
    <mergeCell ref="A28:A31"/>
    <mergeCell ref="A1:L1"/>
  </mergeCells>
  <phoneticPr fontId="1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sqref="A1:J1"/>
    </sheetView>
  </sheetViews>
  <sheetFormatPr defaultRowHeight="13.5"/>
  <cols>
    <col min="2" max="2" width="41.75" bestFit="1" customWidth="1"/>
    <col min="3" max="4" width="9" style="38"/>
    <col min="5" max="5" width="5.625" style="38" bestFit="1" customWidth="1"/>
    <col min="6" max="6" width="4.5" bestFit="1" customWidth="1"/>
    <col min="7" max="7" width="23.625" customWidth="1"/>
    <col min="8" max="9" width="9" style="38"/>
    <col min="10" max="10" width="4.5" style="38" bestFit="1" customWidth="1"/>
  </cols>
  <sheetData>
    <row r="1" spans="1:10">
      <c r="A1" s="533" t="s">
        <v>460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459</v>
      </c>
      <c r="B2" s="23" t="s">
        <v>1</v>
      </c>
      <c r="C2" s="23" t="s">
        <v>2</v>
      </c>
      <c r="D2" s="23" t="s">
        <v>3</v>
      </c>
      <c r="E2" s="23" t="s">
        <v>138</v>
      </c>
      <c r="F2" s="23" t="s">
        <v>459</v>
      </c>
      <c r="G2" s="23" t="s">
        <v>1</v>
      </c>
      <c r="H2" s="23" t="s">
        <v>2</v>
      </c>
      <c r="I2" s="23" t="s">
        <v>3</v>
      </c>
      <c r="J2" s="23" t="s">
        <v>138</v>
      </c>
    </row>
    <row r="3" spans="1:10">
      <c r="A3" s="495" t="s">
        <v>135</v>
      </c>
      <c r="B3" s="373" t="s">
        <v>116</v>
      </c>
      <c r="C3" s="105">
        <v>43709</v>
      </c>
      <c r="D3" s="105">
        <v>43769</v>
      </c>
      <c r="E3" s="372">
        <v>2</v>
      </c>
      <c r="F3" s="495" t="s">
        <v>431</v>
      </c>
      <c r="G3" s="373" t="s">
        <v>149</v>
      </c>
      <c r="H3" s="105">
        <v>43572</v>
      </c>
      <c r="I3" s="105">
        <v>43937</v>
      </c>
      <c r="J3" s="372">
        <v>254</v>
      </c>
    </row>
    <row r="4" spans="1:10">
      <c r="A4" s="497"/>
      <c r="B4" s="373" t="s">
        <v>116</v>
      </c>
      <c r="C4" s="105">
        <v>43715</v>
      </c>
      <c r="D4" s="105">
        <v>43775</v>
      </c>
      <c r="E4" s="372">
        <v>2</v>
      </c>
      <c r="F4" s="497"/>
      <c r="G4" s="373" t="s">
        <v>347</v>
      </c>
      <c r="H4" s="105">
        <v>43657</v>
      </c>
      <c r="I4" s="105">
        <v>43737</v>
      </c>
      <c r="J4" s="372">
        <v>1547</v>
      </c>
    </row>
    <row r="5" spans="1:10">
      <c r="A5" s="497"/>
      <c r="B5" s="373" t="s">
        <v>8</v>
      </c>
      <c r="C5" s="105">
        <v>43715</v>
      </c>
      <c r="D5" s="105">
        <v>43775</v>
      </c>
      <c r="E5" s="372">
        <v>14</v>
      </c>
      <c r="F5" s="497"/>
      <c r="G5" s="373" t="s">
        <v>13</v>
      </c>
      <c r="H5" s="105">
        <v>43748</v>
      </c>
      <c r="I5" s="105">
        <v>44113</v>
      </c>
      <c r="J5" s="372">
        <v>897</v>
      </c>
    </row>
    <row r="6" spans="1:10">
      <c r="A6" s="497"/>
      <c r="B6" s="373" t="s">
        <v>7</v>
      </c>
      <c r="C6" s="105">
        <v>43715</v>
      </c>
      <c r="D6" s="105">
        <v>43775</v>
      </c>
      <c r="E6" s="372">
        <v>1</v>
      </c>
      <c r="F6" s="497"/>
      <c r="G6" s="373" t="s">
        <v>20</v>
      </c>
      <c r="H6" s="105">
        <v>43748</v>
      </c>
      <c r="I6" s="105">
        <v>44113</v>
      </c>
      <c r="J6" s="372">
        <v>897</v>
      </c>
    </row>
    <row r="7" spans="1:10">
      <c r="A7" s="497"/>
      <c r="B7" s="373" t="s">
        <v>7</v>
      </c>
      <c r="C7" s="105">
        <v>43715</v>
      </c>
      <c r="D7" s="105">
        <v>43775</v>
      </c>
      <c r="E7" s="372">
        <v>1</v>
      </c>
      <c r="F7" s="497"/>
      <c r="G7" s="373" t="s">
        <v>22</v>
      </c>
      <c r="H7" s="105">
        <v>43483</v>
      </c>
      <c r="I7" s="105">
        <v>43563</v>
      </c>
      <c r="J7" s="372">
        <v>886</v>
      </c>
    </row>
    <row r="8" spans="1:10">
      <c r="A8" s="497"/>
      <c r="B8" s="373" t="s">
        <v>17</v>
      </c>
      <c r="C8" s="105">
        <v>43715</v>
      </c>
      <c r="D8" s="105">
        <v>43775</v>
      </c>
      <c r="E8" s="372">
        <v>2</v>
      </c>
      <c r="F8" s="497"/>
      <c r="G8" s="373" t="s">
        <v>46</v>
      </c>
      <c r="H8" s="105">
        <v>43213</v>
      </c>
      <c r="I8" s="105">
        <v>43573</v>
      </c>
      <c r="J8" s="372">
        <v>140</v>
      </c>
    </row>
    <row r="9" spans="1:10">
      <c r="A9" s="497"/>
      <c r="B9" s="373" t="s">
        <v>112</v>
      </c>
      <c r="C9" s="105">
        <v>43728</v>
      </c>
      <c r="D9" s="105">
        <v>43848</v>
      </c>
      <c r="E9" s="372">
        <v>51</v>
      </c>
      <c r="F9" s="497"/>
      <c r="G9" s="373" t="s">
        <v>45</v>
      </c>
      <c r="H9" s="105">
        <v>42764</v>
      </c>
      <c r="I9" s="105">
        <v>43859</v>
      </c>
      <c r="J9" s="372">
        <v>159</v>
      </c>
    </row>
    <row r="10" spans="1:10">
      <c r="A10" s="497"/>
      <c r="B10" s="373" t="s">
        <v>112</v>
      </c>
      <c r="C10" s="105">
        <v>43710</v>
      </c>
      <c r="D10" s="105">
        <v>43830</v>
      </c>
      <c r="E10" s="372">
        <v>50</v>
      </c>
      <c r="F10" s="497"/>
      <c r="G10" s="373" t="s">
        <v>49</v>
      </c>
      <c r="H10" s="105">
        <v>42777</v>
      </c>
      <c r="I10" s="105">
        <v>44602</v>
      </c>
      <c r="J10" s="372">
        <v>256</v>
      </c>
    </row>
    <row r="11" spans="1:10">
      <c r="A11" s="497"/>
      <c r="B11" s="373" t="s">
        <v>113</v>
      </c>
      <c r="C11" s="105">
        <v>43657</v>
      </c>
      <c r="D11" s="105">
        <v>43777</v>
      </c>
      <c r="E11" s="372">
        <v>26</v>
      </c>
      <c r="F11" s="497"/>
      <c r="G11" s="373" t="s">
        <v>30</v>
      </c>
      <c r="H11" s="105">
        <v>43298</v>
      </c>
      <c r="I11" s="105">
        <v>43478</v>
      </c>
      <c r="J11" s="372">
        <v>85</v>
      </c>
    </row>
    <row r="12" spans="1:10">
      <c r="A12" s="497"/>
      <c r="B12" s="373" t="s">
        <v>113</v>
      </c>
      <c r="C12" s="105">
        <v>43696</v>
      </c>
      <c r="D12" s="105">
        <v>43816</v>
      </c>
      <c r="E12" s="372">
        <v>44</v>
      </c>
      <c r="F12" s="497"/>
      <c r="G12" s="373" t="s">
        <v>40</v>
      </c>
      <c r="H12" s="105">
        <v>43312</v>
      </c>
      <c r="I12" s="105">
        <v>43392</v>
      </c>
      <c r="J12" s="372">
        <v>298</v>
      </c>
    </row>
    <row r="13" spans="1:10">
      <c r="A13" s="497"/>
      <c r="B13" s="373" t="s">
        <v>113</v>
      </c>
      <c r="C13" s="105">
        <v>43710</v>
      </c>
      <c r="D13" s="105">
        <v>43830</v>
      </c>
      <c r="E13" s="372">
        <v>52</v>
      </c>
      <c r="F13" s="497"/>
      <c r="G13" s="373" t="s">
        <v>41</v>
      </c>
      <c r="H13" s="105">
        <v>43312</v>
      </c>
      <c r="I13" s="105">
        <v>43392</v>
      </c>
      <c r="J13" s="372">
        <v>296</v>
      </c>
    </row>
    <row r="14" spans="1:10">
      <c r="A14" s="497"/>
      <c r="B14" s="373" t="s">
        <v>113</v>
      </c>
      <c r="C14" s="105">
        <v>43707</v>
      </c>
      <c r="D14" s="105">
        <v>43827</v>
      </c>
      <c r="E14" s="372">
        <v>42</v>
      </c>
      <c r="F14" s="497"/>
      <c r="G14" s="373" t="s">
        <v>23</v>
      </c>
      <c r="H14" s="105">
        <v>43616</v>
      </c>
      <c r="I14" s="105">
        <v>44711</v>
      </c>
      <c r="J14" s="372">
        <v>976</v>
      </c>
    </row>
    <row r="15" spans="1:10">
      <c r="A15" s="497"/>
      <c r="B15" s="373" t="s">
        <v>109</v>
      </c>
      <c r="C15" s="105">
        <v>43740</v>
      </c>
      <c r="D15" s="105">
        <v>43860</v>
      </c>
      <c r="E15" s="372">
        <v>55</v>
      </c>
      <c r="F15" s="497"/>
      <c r="G15" s="373" t="s">
        <v>312</v>
      </c>
      <c r="H15" s="105">
        <v>43747</v>
      </c>
      <c r="I15" s="105">
        <v>44477</v>
      </c>
      <c r="J15" s="372">
        <v>42</v>
      </c>
    </row>
    <row r="16" spans="1:10">
      <c r="A16" s="497"/>
      <c r="B16" s="373" t="s">
        <v>109</v>
      </c>
      <c r="C16" s="105">
        <v>43746</v>
      </c>
      <c r="D16" s="105">
        <v>43866</v>
      </c>
      <c r="E16" s="372">
        <v>53</v>
      </c>
      <c r="F16" s="497"/>
      <c r="G16" s="373" t="s">
        <v>33</v>
      </c>
      <c r="H16" s="105">
        <v>43349</v>
      </c>
      <c r="I16" s="105">
        <v>44444</v>
      </c>
      <c r="J16" s="372">
        <v>29</v>
      </c>
    </row>
    <row r="17" spans="1:10">
      <c r="A17" s="497"/>
      <c r="B17" s="373" t="s">
        <v>111</v>
      </c>
      <c r="C17" s="105">
        <v>43746</v>
      </c>
      <c r="D17" s="105">
        <v>43866</v>
      </c>
      <c r="E17" s="372">
        <v>31</v>
      </c>
      <c r="F17" s="497"/>
      <c r="G17" s="373" t="s">
        <v>35</v>
      </c>
      <c r="H17" s="105">
        <v>43326</v>
      </c>
      <c r="I17" s="105">
        <v>44421</v>
      </c>
      <c r="J17" s="372">
        <v>26</v>
      </c>
    </row>
    <row r="18" spans="1:10">
      <c r="A18" s="497"/>
      <c r="B18" s="373" t="s">
        <v>111</v>
      </c>
      <c r="C18" s="105">
        <v>43696</v>
      </c>
      <c r="D18" s="105">
        <v>43816</v>
      </c>
      <c r="E18" s="372">
        <v>18</v>
      </c>
      <c r="F18" s="497"/>
      <c r="G18" s="373" t="s">
        <v>29</v>
      </c>
      <c r="H18" s="105">
        <v>43329</v>
      </c>
      <c r="I18" s="105">
        <v>43509</v>
      </c>
      <c r="J18" s="372">
        <v>561</v>
      </c>
    </row>
    <row r="19" spans="1:10">
      <c r="A19" s="497"/>
      <c r="B19" s="373" t="s">
        <v>111</v>
      </c>
      <c r="C19" s="105">
        <v>43688</v>
      </c>
      <c r="D19" s="105">
        <v>43808</v>
      </c>
      <c r="E19" s="372">
        <v>29</v>
      </c>
      <c r="F19" s="497"/>
      <c r="G19" s="373" t="s">
        <v>14</v>
      </c>
      <c r="H19" s="105">
        <v>43143</v>
      </c>
      <c r="I19" s="105">
        <v>44143</v>
      </c>
      <c r="J19" s="372">
        <v>288</v>
      </c>
    </row>
    <row r="20" spans="1:10">
      <c r="A20" s="497"/>
      <c r="B20" s="373" t="s">
        <v>110</v>
      </c>
      <c r="C20" s="105">
        <v>43741</v>
      </c>
      <c r="D20" s="105">
        <v>43861</v>
      </c>
      <c r="E20" s="372">
        <v>199</v>
      </c>
      <c r="F20" s="497"/>
      <c r="G20" s="373" t="s">
        <v>348</v>
      </c>
      <c r="H20" s="105">
        <v>43704</v>
      </c>
      <c r="I20" s="105">
        <v>43784</v>
      </c>
      <c r="J20" s="372">
        <v>527</v>
      </c>
    </row>
    <row r="21" spans="1:10">
      <c r="A21" s="497"/>
      <c r="B21" s="373" t="s">
        <v>101</v>
      </c>
      <c r="C21" s="105">
        <v>43725</v>
      </c>
      <c r="D21" s="105">
        <v>43845</v>
      </c>
      <c r="E21" s="372">
        <v>99</v>
      </c>
      <c r="F21" s="497"/>
      <c r="G21" s="373" t="s">
        <v>27</v>
      </c>
      <c r="H21" s="105">
        <v>43449</v>
      </c>
      <c r="I21" s="105">
        <v>43509</v>
      </c>
      <c r="J21" s="372">
        <v>33</v>
      </c>
    </row>
    <row r="22" spans="1:10">
      <c r="A22" s="497"/>
      <c r="B22" s="373" t="s">
        <v>108</v>
      </c>
      <c r="C22" s="105">
        <v>43728</v>
      </c>
      <c r="D22" s="105">
        <v>43848</v>
      </c>
      <c r="E22" s="372">
        <v>4</v>
      </c>
      <c r="F22" s="497"/>
      <c r="G22" s="373" t="s">
        <v>34</v>
      </c>
      <c r="H22" s="105">
        <v>43189</v>
      </c>
      <c r="I22" s="105">
        <v>44284</v>
      </c>
      <c r="J22" s="372">
        <v>31</v>
      </c>
    </row>
    <row r="23" spans="1:10">
      <c r="A23" s="496"/>
      <c r="B23" s="373" t="s">
        <v>106</v>
      </c>
      <c r="C23" s="105">
        <v>43746</v>
      </c>
      <c r="D23" s="105">
        <v>43866</v>
      </c>
      <c r="E23" s="372">
        <v>13</v>
      </c>
      <c r="F23" s="497"/>
      <c r="G23" s="373" t="s">
        <v>433</v>
      </c>
      <c r="H23" s="105">
        <v>43739</v>
      </c>
      <c r="I23" s="105">
        <v>43819</v>
      </c>
      <c r="J23" s="372">
        <v>4</v>
      </c>
    </row>
    <row r="24" spans="1:10">
      <c r="A24" s="495" t="s">
        <v>439</v>
      </c>
      <c r="B24" s="373" t="s">
        <v>393</v>
      </c>
      <c r="C24" s="105">
        <v>43707</v>
      </c>
      <c r="D24" s="105">
        <v>43767</v>
      </c>
      <c r="E24" s="372">
        <v>1721</v>
      </c>
      <c r="F24" s="497"/>
      <c r="G24" s="373" t="s">
        <v>15</v>
      </c>
      <c r="H24" s="105">
        <v>43333</v>
      </c>
      <c r="I24" s="105">
        <v>43413</v>
      </c>
      <c r="J24" s="372">
        <v>846</v>
      </c>
    </row>
    <row r="25" spans="1:10">
      <c r="A25" s="496"/>
      <c r="B25" s="373" t="s">
        <v>379</v>
      </c>
      <c r="C25" s="105">
        <v>43707</v>
      </c>
      <c r="D25" s="105">
        <v>43767</v>
      </c>
      <c r="E25" s="372">
        <v>1319</v>
      </c>
      <c r="F25" s="497"/>
      <c r="G25" s="373" t="s">
        <v>18</v>
      </c>
      <c r="H25" s="105">
        <v>43333</v>
      </c>
      <c r="I25" s="105">
        <v>43413</v>
      </c>
      <c r="J25" s="372">
        <v>554</v>
      </c>
    </row>
    <row r="26" spans="1:10">
      <c r="A26" s="495" t="s">
        <v>134</v>
      </c>
      <c r="B26" s="373" t="s">
        <v>16</v>
      </c>
      <c r="C26" s="105">
        <v>43718</v>
      </c>
      <c r="D26" s="105">
        <v>43753</v>
      </c>
      <c r="E26" s="372">
        <v>16</v>
      </c>
      <c r="F26" s="497"/>
      <c r="G26" s="373" t="s">
        <v>32</v>
      </c>
      <c r="H26" s="105">
        <v>43427</v>
      </c>
      <c r="I26" s="105">
        <v>43507</v>
      </c>
      <c r="J26" s="372">
        <v>141</v>
      </c>
    </row>
    <row r="27" spans="1:10">
      <c r="A27" s="497"/>
      <c r="B27" s="373" t="s">
        <v>112</v>
      </c>
      <c r="C27" s="105">
        <v>43641</v>
      </c>
      <c r="D27" s="105">
        <v>43761</v>
      </c>
      <c r="E27" s="372">
        <v>44</v>
      </c>
      <c r="F27" s="497"/>
      <c r="G27" s="373" t="s">
        <v>38</v>
      </c>
      <c r="H27" s="105">
        <v>43363</v>
      </c>
      <c r="I27" s="105">
        <v>43423</v>
      </c>
      <c r="J27" s="372">
        <v>1</v>
      </c>
    </row>
    <row r="28" spans="1:10">
      <c r="A28" s="497"/>
      <c r="B28" s="373" t="s">
        <v>112</v>
      </c>
      <c r="C28" s="105">
        <v>43630</v>
      </c>
      <c r="D28" s="105">
        <v>43750</v>
      </c>
      <c r="E28" s="372">
        <v>1</v>
      </c>
      <c r="F28" s="497"/>
      <c r="G28" s="373" t="s">
        <v>25</v>
      </c>
      <c r="H28" s="105">
        <v>43483</v>
      </c>
      <c r="I28" s="105">
        <v>43563</v>
      </c>
      <c r="J28" s="372">
        <v>886</v>
      </c>
    </row>
    <row r="29" spans="1:10">
      <c r="A29" s="496"/>
      <c r="B29" s="373" t="s">
        <v>112</v>
      </c>
      <c r="C29" s="105">
        <v>43630</v>
      </c>
      <c r="D29" s="105">
        <v>43750</v>
      </c>
      <c r="E29" s="372">
        <v>29</v>
      </c>
      <c r="F29" s="497"/>
      <c r="G29" s="373" t="s">
        <v>435</v>
      </c>
      <c r="H29" s="105">
        <v>43739</v>
      </c>
      <c r="I29" s="105">
        <v>43819</v>
      </c>
      <c r="J29" s="372">
        <v>58</v>
      </c>
    </row>
    <row r="30" spans="1:10" ht="14.25">
      <c r="A30" s="588" t="s">
        <v>133</v>
      </c>
      <c r="B30" s="374" t="s">
        <v>10</v>
      </c>
      <c r="C30" s="375">
        <v>43747</v>
      </c>
      <c r="D30" s="375">
        <v>43778</v>
      </c>
      <c r="E30" s="376">
        <v>66</v>
      </c>
      <c r="F30" s="497"/>
      <c r="G30" s="373" t="s">
        <v>360</v>
      </c>
      <c r="H30" s="105">
        <v>43704</v>
      </c>
      <c r="I30" s="105">
        <v>43784</v>
      </c>
      <c r="J30" s="372">
        <v>11</v>
      </c>
    </row>
    <row r="31" spans="1:10" ht="14.25" customHeight="1">
      <c r="A31" s="589"/>
      <c r="B31" s="373" t="s">
        <v>16</v>
      </c>
      <c r="C31" s="105">
        <v>43719</v>
      </c>
      <c r="D31" s="105">
        <f>C31+35</f>
        <v>43754</v>
      </c>
      <c r="E31" s="372">
        <v>98</v>
      </c>
      <c r="F31" s="497"/>
      <c r="G31" s="373" t="s">
        <v>434</v>
      </c>
      <c r="H31" s="105">
        <v>43739</v>
      </c>
      <c r="I31" s="105">
        <v>43819</v>
      </c>
      <c r="J31" s="372">
        <v>77</v>
      </c>
    </row>
    <row r="32" spans="1:10">
      <c r="A32" s="50"/>
      <c r="B32" s="50"/>
      <c r="C32" s="371"/>
      <c r="D32" s="371"/>
      <c r="E32" s="371"/>
      <c r="F32" s="497"/>
      <c r="G32" s="373" t="s">
        <v>42</v>
      </c>
      <c r="H32" s="105">
        <v>43101</v>
      </c>
      <c r="I32" s="105">
        <v>44196</v>
      </c>
      <c r="J32" s="372">
        <v>109</v>
      </c>
    </row>
    <row r="33" spans="1:10">
      <c r="A33" s="50"/>
      <c r="B33" s="50"/>
      <c r="C33" s="371"/>
      <c r="D33" s="371"/>
      <c r="E33" s="371"/>
      <c r="F33" s="497"/>
      <c r="G33" s="373" t="s">
        <v>50</v>
      </c>
      <c r="H33" s="105">
        <v>42764</v>
      </c>
      <c r="I33" s="105">
        <v>43859</v>
      </c>
      <c r="J33" s="372">
        <v>13</v>
      </c>
    </row>
    <row r="34" spans="1:10">
      <c r="A34" s="50"/>
      <c r="B34" s="50"/>
      <c r="C34" s="371"/>
      <c r="D34" s="371"/>
      <c r="E34" s="371"/>
      <c r="F34" s="497"/>
      <c r="G34" s="373" t="s">
        <v>51</v>
      </c>
      <c r="H34" s="105">
        <v>42359</v>
      </c>
      <c r="I34" s="105">
        <v>44184</v>
      </c>
      <c r="J34" s="372">
        <v>13</v>
      </c>
    </row>
    <row r="35" spans="1:10">
      <c r="A35" s="50"/>
      <c r="B35" s="50"/>
      <c r="C35" s="371"/>
      <c r="D35" s="371"/>
      <c r="E35" s="371"/>
      <c r="F35" s="497"/>
      <c r="G35" s="373" t="s">
        <v>37</v>
      </c>
      <c r="H35" s="105">
        <v>42781</v>
      </c>
      <c r="I35" s="105">
        <v>44606</v>
      </c>
      <c r="J35" s="372">
        <v>1</v>
      </c>
    </row>
    <row r="36" spans="1:10">
      <c r="A36" s="50"/>
      <c r="B36" s="50"/>
      <c r="C36" s="371"/>
      <c r="D36" s="371"/>
      <c r="E36" s="371"/>
      <c r="F36" s="497"/>
      <c r="G36" s="373" t="s">
        <v>36</v>
      </c>
      <c r="H36" s="105">
        <v>43316</v>
      </c>
      <c r="I36" s="105">
        <v>44411</v>
      </c>
      <c r="J36" s="372">
        <v>21</v>
      </c>
    </row>
    <row r="37" spans="1:10">
      <c r="A37" s="50"/>
      <c r="B37" s="50"/>
      <c r="C37" s="371"/>
      <c r="D37" s="371"/>
      <c r="E37" s="371"/>
      <c r="F37" s="497"/>
      <c r="G37" s="373" t="s">
        <v>260</v>
      </c>
      <c r="H37" s="105">
        <v>43569</v>
      </c>
      <c r="I37" s="105">
        <v>44569</v>
      </c>
      <c r="J37" s="372">
        <v>27</v>
      </c>
    </row>
    <row r="38" spans="1:10">
      <c r="A38" s="50"/>
      <c r="B38" s="50"/>
      <c r="C38" s="371"/>
      <c r="D38" s="371"/>
      <c r="E38" s="371"/>
      <c r="F38" s="497"/>
      <c r="G38" s="373" t="s">
        <v>48</v>
      </c>
      <c r="H38" s="105">
        <v>42764</v>
      </c>
      <c r="I38" s="105">
        <v>43859</v>
      </c>
      <c r="J38" s="372">
        <v>6</v>
      </c>
    </row>
    <row r="39" spans="1:10">
      <c r="A39" s="50"/>
      <c r="B39" s="50"/>
      <c r="C39" s="371"/>
      <c r="D39" s="371"/>
      <c r="E39" s="371"/>
      <c r="F39" s="497"/>
      <c r="G39" s="373" t="s">
        <v>47</v>
      </c>
      <c r="H39" s="105">
        <v>43074</v>
      </c>
      <c r="I39" s="105">
        <v>44169</v>
      </c>
      <c r="J39" s="372">
        <v>29</v>
      </c>
    </row>
    <row r="40" spans="1:10">
      <c r="A40" s="50"/>
      <c r="B40" s="50"/>
      <c r="C40" s="371"/>
      <c r="D40" s="371"/>
      <c r="E40" s="371"/>
      <c r="F40" s="497"/>
      <c r="G40" s="373" t="s">
        <v>43</v>
      </c>
      <c r="H40" s="105">
        <v>42948</v>
      </c>
      <c r="I40" s="105">
        <v>44043</v>
      </c>
      <c r="J40" s="372">
        <v>6</v>
      </c>
    </row>
    <row r="41" spans="1:10">
      <c r="A41" s="50"/>
      <c r="B41" s="50"/>
      <c r="C41" s="371"/>
      <c r="D41" s="371"/>
      <c r="E41" s="371"/>
      <c r="F41" s="497"/>
      <c r="G41" s="373" t="s">
        <v>352</v>
      </c>
      <c r="H41" s="105">
        <v>43698</v>
      </c>
      <c r="I41" s="105">
        <v>43778</v>
      </c>
      <c r="J41" s="372">
        <v>9</v>
      </c>
    </row>
    <row r="42" spans="1:10">
      <c r="A42" s="50"/>
      <c r="B42" s="50"/>
      <c r="C42" s="371"/>
      <c r="D42" s="371"/>
      <c r="E42" s="371"/>
      <c r="F42" s="497"/>
      <c r="G42" s="373" t="s">
        <v>24</v>
      </c>
      <c r="H42" s="105">
        <v>43724</v>
      </c>
      <c r="I42" s="105">
        <v>43804</v>
      </c>
      <c r="J42" s="372">
        <v>104</v>
      </c>
    </row>
    <row r="43" spans="1:10">
      <c r="F43" s="496"/>
      <c r="G43" s="373" t="s">
        <v>28</v>
      </c>
      <c r="H43" s="105">
        <v>43366</v>
      </c>
      <c r="I43" s="105">
        <v>43367</v>
      </c>
      <c r="J43" s="372">
        <v>132</v>
      </c>
    </row>
  </sheetData>
  <sortState ref="A2:F79">
    <sortCondition ref="B2:B79"/>
  </sortState>
  <mergeCells count="6">
    <mergeCell ref="A24:A25"/>
    <mergeCell ref="A3:A23"/>
    <mergeCell ref="A26:A29"/>
    <mergeCell ref="F3:F43"/>
    <mergeCell ref="A1:J1"/>
    <mergeCell ref="A30:A31"/>
  </mergeCells>
  <phoneticPr fontId="1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M9" sqref="M9"/>
    </sheetView>
  </sheetViews>
  <sheetFormatPr defaultRowHeight="13.5"/>
  <cols>
    <col min="2" max="2" width="40.875" customWidth="1"/>
    <col min="5" max="5" width="5" style="38" bestFit="1" customWidth="1"/>
    <col min="7" max="7" width="18.75" customWidth="1"/>
    <col min="10" max="10" width="5" style="38" bestFit="1" customWidth="1"/>
  </cols>
  <sheetData>
    <row r="1" spans="1:10">
      <c r="A1" s="533" t="s">
        <v>461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8">
        <v>1013</v>
      </c>
      <c r="B3" s="58" t="s">
        <v>116</v>
      </c>
      <c r="C3" s="221">
        <v>43709</v>
      </c>
      <c r="D3" s="221">
        <v>43769</v>
      </c>
      <c r="E3" s="379">
        <v>4</v>
      </c>
      <c r="F3" s="58">
        <v>1013</v>
      </c>
      <c r="G3" s="58" t="s">
        <v>149</v>
      </c>
      <c r="H3" s="221">
        <v>43572</v>
      </c>
      <c r="I3" s="221">
        <v>43937</v>
      </c>
      <c r="J3" s="379">
        <v>254</v>
      </c>
    </row>
    <row r="4" spans="1:10" ht="14.25">
      <c r="A4" s="58">
        <v>1011</v>
      </c>
      <c r="B4" s="58" t="s">
        <v>10</v>
      </c>
      <c r="C4" s="221">
        <v>43747</v>
      </c>
      <c r="D4" s="221">
        <v>43777</v>
      </c>
      <c r="E4" s="379">
        <v>37</v>
      </c>
      <c r="F4" s="58">
        <v>1011</v>
      </c>
      <c r="G4" s="58" t="s">
        <v>347</v>
      </c>
      <c r="H4" s="221">
        <v>43657</v>
      </c>
      <c r="I4" s="221">
        <v>43737</v>
      </c>
      <c r="J4" s="379">
        <v>1547</v>
      </c>
    </row>
    <row r="5" spans="1:10" ht="14.25">
      <c r="A5" s="58">
        <v>1012</v>
      </c>
      <c r="B5" s="58" t="s">
        <v>8</v>
      </c>
      <c r="C5" s="221">
        <v>43715</v>
      </c>
      <c r="D5" s="221">
        <v>43775</v>
      </c>
      <c r="E5" s="379">
        <v>14</v>
      </c>
      <c r="F5" s="58">
        <v>1011</v>
      </c>
      <c r="G5" s="58" t="s">
        <v>13</v>
      </c>
      <c r="H5" s="221">
        <v>43748</v>
      </c>
      <c r="I5" s="221">
        <v>44113</v>
      </c>
      <c r="J5" s="379">
        <v>881</v>
      </c>
    </row>
    <row r="6" spans="1:10" ht="14.25">
      <c r="A6" s="58">
        <v>1012</v>
      </c>
      <c r="B6" s="58" t="s">
        <v>7</v>
      </c>
      <c r="C6" s="221">
        <v>43715</v>
      </c>
      <c r="D6" s="221">
        <v>43775</v>
      </c>
      <c r="E6" s="379">
        <v>2</v>
      </c>
      <c r="F6" s="58">
        <v>1011</v>
      </c>
      <c r="G6" s="58" t="s">
        <v>20</v>
      </c>
      <c r="H6" s="221">
        <v>43748</v>
      </c>
      <c r="I6" s="221">
        <v>44113</v>
      </c>
      <c r="J6" s="379">
        <v>881</v>
      </c>
    </row>
    <row r="7" spans="1:10" ht="14.25">
      <c r="A7" s="58">
        <v>1012</v>
      </c>
      <c r="B7" s="58" t="s">
        <v>17</v>
      </c>
      <c r="C7" s="221">
        <v>43715</v>
      </c>
      <c r="D7" s="221">
        <v>43775</v>
      </c>
      <c r="E7" s="379">
        <v>2</v>
      </c>
      <c r="F7" s="58">
        <v>1012</v>
      </c>
      <c r="G7" s="58" t="s">
        <v>22</v>
      </c>
      <c r="H7" s="221">
        <v>43483</v>
      </c>
      <c r="I7" s="221">
        <v>43563</v>
      </c>
      <c r="J7" s="379">
        <v>886</v>
      </c>
    </row>
    <row r="8" spans="1:10" ht="14.25">
      <c r="A8" s="58">
        <v>2013</v>
      </c>
      <c r="B8" s="58" t="s">
        <v>112</v>
      </c>
      <c r="C8" s="221">
        <v>43728</v>
      </c>
      <c r="D8" s="221">
        <v>43848</v>
      </c>
      <c r="E8" s="379">
        <v>51</v>
      </c>
      <c r="F8" s="58">
        <v>1011</v>
      </c>
      <c r="G8" s="58" t="s">
        <v>46</v>
      </c>
      <c r="H8" s="221">
        <v>43213</v>
      </c>
      <c r="I8" s="221">
        <v>43573</v>
      </c>
      <c r="J8" s="379">
        <v>140</v>
      </c>
    </row>
    <row r="9" spans="1:10" ht="14.25">
      <c r="A9" s="58">
        <v>2012</v>
      </c>
      <c r="B9" s="58" t="s">
        <v>112</v>
      </c>
      <c r="C9" s="221">
        <v>43710</v>
      </c>
      <c r="D9" s="221">
        <v>43830</v>
      </c>
      <c r="E9" s="379">
        <v>50</v>
      </c>
      <c r="F9" s="58">
        <v>1011</v>
      </c>
      <c r="G9" s="58" t="s">
        <v>45</v>
      </c>
      <c r="H9" s="221">
        <v>42764</v>
      </c>
      <c r="I9" s="221">
        <v>43859</v>
      </c>
      <c r="J9" s="379">
        <v>159</v>
      </c>
    </row>
    <row r="10" spans="1:10" ht="14.25">
      <c r="A10" s="58">
        <v>1013</v>
      </c>
      <c r="B10" s="58" t="s">
        <v>113</v>
      </c>
      <c r="C10" s="221">
        <v>43657</v>
      </c>
      <c r="D10" s="221">
        <v>43777</v>
      </c>
      <c r="E10" s="379">
        <v>26</v>
      </c>
      <c r="F10" s="58">
        <v>1011</v>
      </c>
      <c r="G10" s="58" t="s">
        <v>49</v>
      </c>
      <c r="H10" s="221">
        <v>42777</v>
      </c>
      <c r="I10" s="221">
        <v>44602</v>
      </c>
      <c r="J10" s="379">
        <v>256</v>
      </c>
    </row>
    <row r="11" spans="1:10" ht="14.25">
      <c r="A11" s="58">
        <v>1012</v>
      </c>
      <c r="B11" s="58" t="s">
        <v>113</v>
      </c>
      <c r="C11" s="221">
        <v>43696</v>
      </c>
      <c r="D11" s="221">
        <v>43816</v>
      </c>
      <c r="E11" s="379">
        <v>44</v>
      </c>
      <c r="F11" s="58">
        <v>1012</v>
      </c>
      <c r="G11" s="58" t="s">
        <v>30</v>
      </c>
      <c r="H11" s="221">
        <v>43298</v>
      </c>
      <c r="I11" s="221">
        <v>43478</v>
      </c>
      <c r="J11" s="379">
        <v>85</v>
      </c>
    </row>
    <row r="12" spans="1:10" ht="14.25">
      <c r="A12" s="58">
        <v>2012</v>
      </c>
      <c r="B12" s="58" t="s">
        <v>113</v>
      </c>
      <c r="C12" s="221">
        <v>43710</v>
      </c>
      <c r="D12" s="221">
        <v>43830</v>
      </c>
      <c r="E12" s="379">
        <v>52</v>
      </c>
      <c r="F12" s="58">
        <v>1011</v>
      </c>
      <c r="G12" s="58" t="s">
        <v>40</v>
      </c>
      <c r="H12" s="221">
        <v>43312</v>
      </c>
      <c r="I12" s="221">
        <v>43392</v>
      </c>
      <c r="J12" s="379">
        <v>298</v>
      </c>
    </row>
    <row r="13" spans="1:10" ht="14.25">
      <c r="A13" s="58">
        <v>1011</v>
      </c>
      <c r="B13" s="58" t="s">
        <v>113</v>
      </c>
      <c r="C13" s="221">
        <v>43707</v>
      </c>
      <c r="D13" s="221">
        <v>43827</v>
      </c>
      <c r="E13" s="379">
        <v>42</v>
      </c>
      <c r="F13" s="58">
        <v>1011</v>
      </c>
      <c r="G13" s="58" t="s">
        <v>41</v>
      </c>
      <c r="H13" s="221">
        <v>43312</v>
      </c>
      <c r="I13" s="221">
        <v>43392</v>
      </c>
      <c r="J13" s="379">
        <v>296</v>
      </c>
    </row>
    <row r="14" spans="1:10" ht="14.25">
      <c r="A14" s="58">
        <v>1012</v>
      </c>
      <c r="B14" s="58" t="s">
        <v>109</v>
      </c>
      <c r="C14" s="221">
        <v>43746</v>
      </c>
      <c r="D14" s="221">
        <v>43866</v>
      </c>
      <c r="E14" s="379">
        <v>53</v>
      </c>
      <c r="F14" s="58">
        <v>1011</v>
      </c>
      <c r="G14" s="58" t="s">
        <v>23</v>
      </c>
      <c r="H14" s="221">
        <v>43616</v>
      </c>
      <c r="I14" s="221">
        <v>44711</v>
      </c>
      <c r="J14" s="379">
        <v>975</v>
      </c>
    </row>
    <row r="15" spans="1:10" ht="14.25">
      <c r="A15" s="58">
        <v>1013</v>
      </c>
      <c r="B15" s="58" t="s">
        <v>111</v>
      </c>
      <c r="C15" s="221">
        <v>43746</v>
      </c>
      <c r="D15" s="221">
        <v>43866</v>
      </c>
      <c r="E15" s="379">
        <v>31</v>
      </c>
      <c r="F15" s="58">
        <v>1012</v>
      </c>
      <c r="G15" s="58" t="s">
        <v>33</v>
      </c>
      <c r="H15" s="221">
        <v>43349</v>
      </c>
      <c r="I15" s="221">
        <v>44444</v>
      </c>
      <c r="J15" s="379">
        <v>29</v>
      </c>
    </row>
    <row r="16" spans="1:10" ht="14.25">
      <c r="A16" s="58">
        <v>1012</v>
      </c>
      <c r="B16" s="58" t="s">
        <v>111</v>
      </c>
      <c r="C16" s="221">
        <v>43696</v>
      </c>
      <c r="D16" s="221">
        <v>43816</v>
      </c>
      <c r="E16" s="379">
        <v>18</v>
      </c>
      <c r="F16" s="58">
        <v>1012</v>
      </c>
      <c r="G16" s="58" t="s">
        <v>35</v>
      </c>
      <c r="H16" s="221">
        <v>43326</v>
      </c>
      <c r="I16" s="221">
        <v>44421</v>
      </c>
      <c r="J16" s="379">
        <v>26</v>
      </c>
    </row>
    <row r="17" spans="1:10" ht="14.25">
      <c r="A17" s="58">
        <v>1011</v>
      </c>
      <c r="B17" s="58" t="s">
        <v>111</v>
      </c>
      <c r="C17" s="221">
        <v>43688</v>
      </c>
      <c r="D17" s="221">
        <v>43808</v>
      </c>
      <c r="E17" s="379">
        <v>27</v>
      </c>
      <c r="F17" s="58">
        <v>1013</v>
      </c>
      <c r="G17" s="58" t="s">
        <v>29</v>
      </c>
      <c r="H17" s="221">
        <v>43329</v>
      </c>
      <c r="I17" s="221">
        <v>43509</v>
      </c>
      <c r="J17" s="379">
        <v>561</v>
      </c>
    </row>
    <row r="18" spans="1:10" ht="14.25">
      <c r="A18" s="58">
        <v>1011</v>
      </c>
      <c r="B18" s="58" t="s">
        <v>110</v>
      </c>
      <c r="C18" s="221">
        <v>43741</v>
      </c>
      <c r="D18" s="221">
        <v>43861</v>
      </c>
      <c r="E18" s="379">
        <v>143</v>
      </c>
      <c r="F18" s="58">
        <v>1013</v>
      </c>
      <c r="G18" s="58" t="s">
        <v>14</v>
      </c>
      <c r="H18" s="221">
        <v>43143</v>
      </c>
      <c r="I18" s="221">
        <v>44143</v>
      </c>
      <c r="J18" s="379">
        <v>286</v>
      </c>
    </row>
    <row r="19" spans="1:10" ht="14.25">
      <c r="A19" s="58">
        <v>1011</v>
      </c>
      <c r="B19" s="58" t="s">
        <v>101</v>
      </c>
      <c r="C19" s="221">
        <v>43725</v>
      </c>
      <c r="D19" s="221">
        <v>43845</v>
      </c>
      <c r="E19" s="379">
        <v>97</v>
      </c>
      <c r="F19" s="58">
        <v>1012</v>
      </c>
      <c r="G19" s="58" t="s">
        <v>348</v>
      </c>
      <c r="H19" s="221">
        <v>43704</v>
      </c>
      <c r="I19" s="221">
        <v>43784</v>
      </c>
      <c r="J19" s="379">
        <v>518</v>
      </c>
    </row>
    <row r="20" spans="1:10" ht="28.5">
      <c r="A20" s="58">
        <v>1012</v>
      </c>
      <c r="B20" s="58" t="s">
        <v>106</v>
      </c>
      <c r="C20" s="221">
        <v>43746</v>
      </c>
      <c r="D20" s="221">
        <v>43866</v>
      </c>
      <c r="E20" s="379">
        <v>2</v>
      </c>
      <c r="F20" s="58">
        <v>1023</v>
      </c>
      <c r="G20" s="58" t="s">
        <v>27</v>
      </c>
      <c r="H20" s="221">
        <v>43449</v>
      </c>
      <c r="I20" s="221">
        <v>43509</v>
      </c>
      <c r="J20" s="379">
        <v>33</v>
      </c>
    </row>
    <row r="21" spans="1:10" ht="14.25">
      <c r="A21" s="58">
        <v>1011</v>
      </c>
      <c r="B21" s="58" t="s">
        <v>393</v>
      </c>
      <c r="C21" s="221">
        <v>43707</v>
      </c>
      <c r="D21" s="221">
        <v>43767</v>
      </c>
      <c r="E21" s="379">
        <v>1674</v>
      </c>
      <c r="F21" s="58">
        <v>1012</v>
      </c>
      <c r="G21" s="58" t="s">
        <v>34</v>
      </c>
      <c r="H21" s="221">
        <v>43189</v>
      </c>
      <c r="I21" s="221">
        <v>44284</v>
      </c>
      <c r="J21" s="379">
        <v>31</v>
      </c>
    </row>
    <row r="22" spans="1:10" ht="14.25">
      <c r="A22" s="58">
        <v>1011</v>
      </c>
      <c r="B22" s="58" t="s">
        <v>379</v>
      </c>
      <c r="C22" s="221">
        <v>43707</v>
      </c>
      <c r="D22" s="221">
        <v>43767</v>
      </c>
      <c r="E22" s="379">
        <v>1299</v>
      </c>
      <c r="F22" s="58">
        <v>1011</v>
      </c>
      <c r="G22" s="58" t="s">
        <v>433</v>
      </c>
      <c r="H22" s="221">
        <v>43739</v>
      </c>
      <c r="I22" s="221">
        <v>43819</v>
      </c>
      <c r="J22" s="379">
        <v>2</v>
      </c>
    </row>
    <row r="23" spans="1:10" ht="14.25">
      <c r="A23" s="598" t="s">
        <v>134</v>
      </c>
      <c r="B23" s="58" t="s">
        <v>16</v>
      </c>
      <c r="C23" s="221">
        <v>43718</v>
      </c>
      <c r="D23" s="221">
        <v>43753</v>
      </c>
      <c r="E23" s="379">
        <v>16</v>
      </c>
      <c r="F23" s="58">
        <v>1011</v>
      </c>
      <c r="G23" s="58" t="s">
        <v>15</v>
      </c>
      <c r="H23" s="221">
        <v>43333</v>
      </c>
      <c r="I23" s="221">
        <v>43413</v>
      </c>
      <c r="J23" s="379">
        <v>834</v>
      </c>
    </row>
    <row r="24" spans="1:10" ht="14.25">
      <c r="A24" s="600"/>
      <c r="B24" s="58" t="s">
        <v>112</v>
      </c>
      <c r="C24" s="221">
        <v>43641</v>
      </c>
      <c r="D24" s="221">
        <v>43761</v>
      </c>
      <c r="E24" s="379">
        <v>44</v>
      </c>
      <c r="F24" s="58">
        <v>1021</v>
      </c>
      <c r="G24" s="58" t="s">
        <v>18</v>
      </c>
      <c r="H24" s="221">
        <v>43333</v>
      </c>
      <c r="I24" s="221">
        <v>43413</v>
      </c>
      <c r="J24" s="379">
        <v>544</v>
      </c>
    </row>
    <row r="25" spans="1:10" ht="14.25">
      <c r="A25" s="58"/>
      <c r="B25" s="50"/>
      <c r="C25" s="50"/>
      <c r="D25" s="50"/>
      <c r="E25" s="378"/>
      <c r="F25" s="58">
        <v>1021</v>
      </c>
      <c r="G25" s="58" t="s">
        <v>25</v>
      </c>
      <c r="H25" s="221">
        <v>43483</v>
      </c>
      <c r="I25" s="221">
        <v>43563</v>
      </c>
      <c r="J25" s="379">
        <v>886</v>
      </c>
    </row>
    <row r="26" spans="1:10" ht="14.25">
      <c r="A26" s="58"/>
      <c r="B26" s="50"/>
      <c r="C26" s="50"/>
      <c r="D26" s="50"/>
      <c r="E26" s="378"/>
      <c r="F26" s="58">
        <v>1011</v>
      </c>
      <c r="G26" s="58" t="s">
        <v>435</v>
      </c>
      <c r="H26" s="221">
        <v>43739</v>
      </c>
      <c r="I26" s="221">
        <v>43819</v>
      </c>
      <c r="J26" s="379">
        <v>56</v>
      </c>
    </row>
    <row r="27" spans="1:10" ht="14.25">
      <c r="A27" s="58"/>
      <c r="B27" s="50"/>
      <c r="C27" s="50"/>
      <c r="D27" s="50"/>
      <c r="E27" s="378"/>
      <c r="F27" s="58">
        <v>1012</v>
      </c>
      <c r="G27" s="58" t="s">
        <v>360</v>
      </c>
      <c r="H27" s="221">
        <v>43704</v>
      </c>
      <c r="I27" s="221">
        <v>43784</v>
      </c>
      <c r="J27" s="379">
        <v>8</v>
      </c>
    </row>
    <row r="28" spans="1:10" ht="14.25">
      <c r="A28" s="58"/>
      <c r="B28" s="50"/>
      <c r="C28" s="50"/>
      <c r="D28" s="50"/>
      <c r="E28" s="378"/>
      <c r="F28" s="58">
        <v>1011</v>
      </c>
      <c r="G28" s="58" t="s">
        <v>434</v>
      </c>
      <c r="H28" s="221">
        <v>43739</v>
      </c>
      <c r="I28" s="221">
        <v>43819</v>
      </c>
      <c r="J28" s="379">
        <v>77</v>
      </c>
    </row>
    <row r="29" spans="1:10" ht="14.25">
      <c r="A29" s="58"/>
      <c r="B29" s="50"/>
      <c r="C29" s="50"/>
      <c r="D29" s="50"/>
      <c r="E29" s="378"/>
      <c r="F29" s="58">
        <v>1011</v>
      </c>
      <c r="G29" s="58" t="s">
        <v>42</v>
      </c>
      <c r="H29" s="221">
        <v>43101</v>
      </c>
      <c r="I29" s="221">
        <v>44196</v>
      </c>
      <c r="J29" s="379">
        <v>109</v>
      </c>
    </row>
    <row r="30" spans="1:10" ht="14.25">
      <c r="A30" s="58"/>
      <c r="B30" s="50"/>
      <c r="C30" s="50"/>
      <c r="D30" s="50"/>
      <c r="E30" s="378"/>
      <c r="F30" s="58">
        <v>1011</v>
      </c>
      <c r="G30" s="58" t="s">
        <v>50</v>
      </c>
      <c r="H30" s="221">
        <v>42764</v>
      </c>
      <c r="I30" s="221">
        <v>43859</v>
      </c>
      <c r="J30" s="379">
        <v>13</v>
      </c>
    </row>
    <row r="31" spans="1:10" ht="14.25">
      <c r="A31" s="50"/>
      <c r="B31" s="50"/>
      <c r="C31" s="50"/>
      <c r="D31" s="50"/>
      <c r="E31" s="378"/>
      <c r="F31" s="58">
        <v>1011</v>
      </c>
      <c r="G31" s="58" t="s">
        <v>51</v>
      </c>
      <c r="H31" s="221">
        <v>42359</v>
      </c>
      <c r="I31" s="221">
        <v>44184</v>
      </c>
      <c r="J31" s="379">
        <v>13</v>
      </c>
    </row>
    <row r="32" spans="1:10" ht="14.25">
      <c r="A32" s="50"/>
      <c r="B32" s="50"/>
      <c r="C32" s="50"/>
      <c r="D32" s="50"/>
      <c r="E32" s="378"/>
      <c r="F32" s="58">
        <v>1011</v>
      </c>
      <c r="G32" s="58" t="s">
        <v>37</v>
      </c>
      <c r="H32" s="221">
        <v>42781</v>
      </c>
      <c r="I32" s="221">
        <v>44606</v>
      </c>
      <c r="J32" s="379">
        <v>1</v>
      </c>
    </row>
    <row r="33" spans="1:10" ht="14.25">
      <c r="A33" s="50"/>
      <c r="B33" s="50"/>
      <c r="C33" s="50"/>
      <c r="D33" s="50"/>
      <c r="E33" s="378"/>
      <c r="F33" s="58">
        <v>1011</v>
      </c>
      <c r="G33" s="58" t="s">
        <v>36</v>
      </c>
      <c r="H33" s="221">
        <v>43316</v>
      </c>
      <c r="I33" s="221">
        <v>44411</v>
      </c>
      <c r="J33" s="379">
        <v>21</v>
      </c>
    </row>
    <row r="34" spans="1:10" ht="14.25">
      <c r="A34" s="50"/>
      <c r="B34" s="50"/>
      <c r="C34" s="50"/>
      <c r="D34" s="50"/>
      <c r="E34" s="378"/>
      <c r="F34" s="58">
        <v>1012</v>
      </c>
      <c r="G34" s="58" t="s">
        <v>260</v>
      </c>
      <c r="H34" s="221">
        <v>43569</v>
      </c>
      <c r="I34" s="221">
        <v>44569</v>
      </c>
      <c r="J34" s="379">
        <v>24</v>
      </c>
    </row>
    <row r="35" spans="1:10" ht="14.25">
      <c r="A35" s="50"/>
      <c r="B35" s="50"/>
      <c r="C35" s="50"/>
      <c r="D35" s="50"/>
      <c r="E35" s="378"/>
      <c r="F35" s="58">
        <v>1011</v>
      </c>
      <c r="G35" s="58" t="s">
        <v>48</v>
      </c>
      <c r="H35" s="221">
        <v>42764</v>
      </c>
      <c r="I35" s="221">
        <v>43859</v>
      </c>
      <c r="J35" s="379">
        <v>6</v>
      </c>
    </row>
    <row r="36" spans="1:10" ht="28.5">
      <c r="A36" s="50"/>
      <c r="B36" s="50"/>
      <c r="C36" s="50"/>
      <c r="D36" s="50"/>
      <c r="E36" s="378"/>
      <c r="F36" s="58">
        <v>1013</v>
      </c>
      <c r="G36" s="58" t="s">
        <v>47</v>
      </c>
      <c r="H36" s="221">
        <v>43074</v>
      </c>
      <c r="I36" s="221">
        <v>44169</v>
      </c>
      <c r="J36" s="379">
        <v>29</v>
      </c>
    </row>
    <row r="37" spans="1:10" ht="14.25">
      <c r="A37" s="50"/>
      <c r="B37" s="50"/>
      <c r="C37" s="50"/>
      <c r="D37" s="50"/>
      <c r="E37" s="378"/>
      <c r="F37" s="58">
        <v>1011</v>
      </c>
      <c r="G37" s="58" t="s">
        <v>43</v>
      </c>
      <c r="H37" s="221">
        <v>42948</v>
      </c>
      <c r="I37" s="221">
        <v>44043</v>
      </c>
      <c r="J37" s="379">
        <v>6</v>
      </c>
    </row>
    <row r="38" spans="1:10" ht="14.25">
      <c r="A38" s="50"/>
      <c r="B38" s="50"/>
      <c r="C38" s="50"/>
      <c r="D38" s="50"/>
      <c r="E38" s="378"/>
      <c r="F38" s="58">
        <v>1012</v>
      </c>
      <c r="G38" s="58" t="s">
        <v>352</v>
      </c>
      <c r="H38" s="221">
        <v>43698</v>
      </c>
      <c r="I38" s="221">
        <v>43778</v>
      </c>
      <c r="J38" s="379">
        <v>8</v>
      </c>
    </row>
    <row r="39" spans="1:10" ht="14.25">
      <c r="A39" s="50"/>
      <c r="B39" s="50"/>
      <c r="C39" s="50"/>
      <c r="D39" s="50"/>
      <c r="E39" s="378"/>
      <c r="F39" s="58">
        <v>1012</v>
      </c>
      <c r="G39" s="58" t="s">
        <v>24</v>
      </c>
      <c r="H39" s="221">
        <v>43724</v>
      </c>
      <c r="I39" s="221">
        <v>43804</v>
      </c>
      <c r="J39" s="379">
        <v>104</v>
      </c>
    </row>
    <row r="40" spans="1:10" ht="14.25">
      <c r="A40" s="50"/>
      <c r="B40" s="50"/>
      <c r="C40" s="50"/>
      <c r="D40" s="50"/>
      <c r="E40" s="378"/>
      <c r="F40" s="58">
        <v>1012</v>
      </c>
      <c r="G40" s="58" t="s">
        <v>28</v>
      </c>
      <c r="H40" s="221">
        <v>43366</v>
      </c>
      <c r="I40" s="221">
        <v>43367</v>
      </c>
      <c r="J40" s="379">
        <v>132</v>
      </c>
    </row>
  </sheetData>
  <sortState ref="A2:G76">
    <sortCondition ref="B2:B76"/>
  </sortState>
  <mergeCells count="2">
    <mergeCell ref="A23:A24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J43"/>
  <sheetViews>
    <sheetView topLeftCell="A10" workbookViewId="0">
      <selection activeCell="I26" sqref="I26"/>
    </sheetView>
  </sheetViews>
  <sheetFormatPr defaultRowHeight="13.5"/>
  <cols>
    <col min="1" max="1" width="9" style="38"/>
    <col min="2" max="2" width="40.125" customWidth="1"/>
    <col min="3" max="3" width="9.75" bestFit="1" customWidth="1"/>
    <col min="5" max="6" width="9" style="38"/>
    <col min="7" max="7" width="24.75" customWidth="1"/>
    <col min="10" max="10" width="5.625" style="38" customWidth="1"/>
  </cols>
  <sheetData>
    <row r="1" spans="1:10">
      <c r="A1" s="533" t="s">
        <v>463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380">
        <v>1013</v>
      </c>
      <c r="B3" s="58" t="s">
        <v>116</v>
      </c>
      <c r="C3" s="221">
        <v>43709</v>
      </c>
      <c r="D3" s="221">
        <v>43769</v>
      </c>
      <c r="E3" s="380">
        <v>4</v>
      </c>
      <c r="F3" s="380">
        <v>1013</v>
      </c>
      <c r="G3" s="58" t="s">
        <v>149</v>
      </c>
      <c r="H3" s="221">
        <v>43572</v>
      </c>
      <c r="I3" s="221">
        <v>43937</v>
      </c>
      <c r="J3" s="380">
        <v>254</v>
      </c>
    </row>
    <row r="4" spans="1:10" ht="14.25">
      <c r="A4" s="380">
        <v>1011</v>
      </c>
      <c r="B4" s="58" t="s">
        <v>10</v>
      </c>
      <c r="C4" s="221">
        <v>43747</v>
      </c>
      <c r="D4" s="221">
        <v>43777</v>
      </c>
      <c r="E4" s="380">
        <v>10</v>
      </c>
      <c r="F4" s="380">
        <v>1011</v>
      </c>
      <c r="G4" s="58" t="s">
        <v>347</v>
      </c>
      <c r="H4" s="221">
        <v>43657</v>
      </c>
      <c r="I4" s="221">
        <v>43737</v>
      </c>
      <c r="J4" s="380">
        <v>1547</v>
      </c>
    </row>
    <row r="5" spans="1:10" ht="14.25">
      <c r="A5" s="380">
        <v>1012</v>
      </c>
      <c r="B5" s="58" t="s">
        <v>8</v>
      </c>
      <c r="C5" s="221">
        <v>43715</v>
      </c>
      <c r="D5" s="221">
        <v>43775</v>
      </c>
      <c r="E5" s="380">
        <v>14</v>
      </c>
      <c r="F5" s="380">
        <v>1011</v>
      </c>
      <c r="G5" s="58" t="s">
        <v>13</v>
      </c>
      <c r="H5" s="221">
        <v>43748</v>
      </c>
      <c r="I5" s="221">
        <v>44113</v>
      </c>
      <c r="J5" s="380">
        <v>877</v>
      </c>
    </row>
    <row r="6" spans="1:10" ht="14.25">
      <c r="A6" s="380">
        <v>1012</v>
      </c>
      <c r="B6" s="58" t="s">
        <v>7</v>
      </c>
      <c r="C6" s="221">
        <v>43715</v>
      </c>
      <c r="D6" s="221">
        <v>43775</v>
      </c>
      <c r="E6" s="380">
        <v>2</v>
      </c>
      <c r="F6" s="380">
        <v>1011</v>
      </c>
      <c r="G6" s="58" t="s">
        <v>20</v>
      </c>
      <c r="H6" s="221">
        <v>43748</v>
      </c>
      <c r="I6" s="221">
        <v>44113</v>
      </c>
      <c r="J6" s="380">
        <v>877</v>
      </c>
    </row>
    <row r="7" spans="1:10" ht="14.25">
      <c r="A7" s="380">
        <v>1012</v>
      </c>
      <c r="B7" s="58" t="s">
        <v>17</v>
      </c>
      <c r="C7" s="221">
        <v>43715</v>
      </c>
      <c r="D7" s="221">
        <v>43775</v>
      </c>
      <c r="E7" s="380">
        <v>2</v>
      </c>
      <c r="F7" s="380">
        <v>1012</v>
      </c>
      <c r="G7" s="58" t="s">
        <v>22</v>
      </c>
      <c r="H7" s="221">
        <v>43483</v>
      </c>
      <c r="I7" s="221">
        <v>43563</v>
      </c>
      <c r="J7" s="380">
        <v>873</v>
      </c>
    </row>
    <row r="8" spans="1:10" ht="14.25">
      <c r="A8" s="380">
        <v>1011</v>
      </c>
      <c r="B8" s="58" t="s">
        <v>16</v>
      </c>
      <c r="C8" s="221">
        <v>43749</v>
      </c>
      <c r="D8" s="221">
        <v>43784</v>
      </c>
      <c r="E8" s="380">
        <v>68</v>
      </c>
      <c r="F8" s="380">
        <v>1011</v>
      </c>
      <c r="G8" s="58" t="s">
        <v>46</v>
      </c>
      <c r="H8" s="221">
        <v>43213</v>
      </c>
      <c r="I8" s="221">
        <v>43573</v>
      </c>
      <c r="J8" s="380">
        <v>140</v>
      </c>
    </row>
    <row r="9" spans="1:10" ht="14.25">
      <c r="A9" s="380">
        <v>2013</v>
      </c>
      <c r="B9" s="58" t="s">
        <v>112</v>
      </c>
      <c r="C9" s="221">
        <v>43728</v>
      </c>
      <c r="D9" s="221">
        <v>43848</v>
      </c>
      <c r="E9" s="380">
        <v>51</v>
      </c>
      <c r="F9" s="380">
        <v>1011</v>
      </c>
      <c r="G9" s="58" t="s">
        <v>45</v>
      </c>
      <c r="H9" s="221">
        <v>42764</v>
      </c>
      <c r="I9" s="221">
        <v>43859</v>
      </c>
      <c r="J9" s="380">
        <v>159</v>
      </c>
    </row>
    <row r="10" spans="1:10" ht="14.25">
      <c r="A10" s="380">
        <v>2012</v>
      </c>
      <c r="B10" s="58" t="s">
        <v>112</v>
      </c>
      <c r="C10" s="221">
        <v>43710</v>
      </c>
      <c r="D10" s="221">
        <v>43830</v>
      </c>
      <c r="E10" s="380">
        <v>50</v>
      </c>
      <c r="F10" s="380">
        <v>1011</v>
      </c>
      <c r="G10" s="58" t="s">
        <v>49</v>
      </c>
      <c r="H10" s="221">
        <v>42777</v>
      </c>
      <c r="I10" s="221">
        <v>44602</v>
      </c>
      <c r="J10" s="380">
        <v>256</v>
      </c>
    </row>
    <row r="11" spans="1:10" ht="14.25">
      <c r="A11" s="380">
        <v>1013</v>
      </c>
      <c r="B11" s="58" t="s">
        <v>113</v>
      </c>
      <c r="C11" s="221">
        <v>43657</v>
      </c>
      <c r="D11" s="221">
        <v>43777</v>
      </c>
      <c r="E11" s="380">
        <v>26</v>
      </c>
      <c r="F11" s="380">
        <v>1012</v>
      </c>
      <c r="G11" s="58" t="s">
        <v>30</v>
      </c>
      <c r="H11" s="221">
        <v>43298</v>
      </c>
      <c r="I11" s="221">
        <v>43478</v>
      </c>
      <c r="J11" s="380">
        <v>85</v>
      </c>
    </row>
    <row r="12" spans="1:10" ht="14.25">
      <c r="A12" s="380">
        <v>1012</v>
      </c>
      <c r="B12" s="58" t="s">
        <v>113</v>
      </c>
      <c r="C12" s="221">
        <v>43696</v>
      </c>
      <c r="D12" s="221">
        <v>43816</v>
      </c>
      <c r="E12" s="380">
        <v>44</v>
      </c>
      <c r="F12" s="380">
        <v>1011</v>
      </c>
      <c r="G12" s="58" t="s">
        <v>40</v>
      </c>
      <c r="H12" s="221">
        <v>43312</v>
      </c>
      <c r="I12" s="221">
        <v>43392</v>
      </c>
      <c r="J12" s="380">
        <v>298</v>
      </c>
    </row>
    <row r="13" spans="1:10" ht="14.25">
      <c r="A13" s="380">
        <v>2012</v>
      </c>
      <c r="B13" s="58" t="s">
        <v>113</v>
      </c>
      <c r="C13" s="221">
        <v>43710</v>
      </c>
      <c r="D13" s="221">
        <v>43830</v>
      </c>
      <c r="E13" s="380">
        <v>52</v>
      </c>
      <c r="F13" s="380">
        <v>1011</v>
      </c>
      <c r="G13" s="58" t="s">
        <v>41</v>
      </c>
      <c r="H13" s="221">
        <v>43312</v>
      </c>
      <c r="I13" s="221">
        <v>43392</v>
      </c>
      <c r="J13" s="380">
        <v>296</v>
      </c>
    </row>
    <row r="14" spans="1:10" ht="14.25">
      <c r="A14" s="380">
        <v>1011</v>
      </c>
      <c r="B14" s="58" t="s">
        <v>113</v>
      </c>
      <c r="C14" s="221">
        <v>43707</v>
      </c>
      <c r="D14" s="221">
        <v>43827</v>
      </c>
      <c r="E14" s="380">
        <v>42</v>
      </c>
      <c r="F14" s="380">
        <v>1011</v>
      </c>
      <c r="G14" s="58" t="s">
        <v>23</v>
      </c>
      <c r="H14" s="221">
        <v>43616</v>
      </c>
      <c r="I14" s="221">
        <v>44711</v>
      </c>
      <c r="J14" s="380">
        <v>975</v>
      </c>
    </row>
    <row r="15" spans="1:10" ht="14.25">
      <c r="A15" s="380">
        <v>1012</v>
      </c>
      <c r="B15" s="58" t="s">
        <v>109</v>
      </c>
      <c r="C15" s="221">
        <v>43746</v>
      </c>
      <c r="D15" s="221">
        <v>43866</v>
      </c>
      <c r="E15" s="380">
        <v>41</v>
      </c>
      <c r="F15" s="380">
        <v>1011</v>
      </c>
      <c r="G15" s="58" t="s">
        <v>312</v>
      </c>
      <c r="H15" s="221">
        <v>43747</v>
      </c>
      <c r="I15" s="221">
        <v>44477</v>
      </c>
      <c r="J15" s="380">
        <v>39</v>
      </c>
    </row>
    <row r="16" spans="1:10" ht="14.25">
      <c r="A16" s="380">
        <v>1013</v>
      </c>
      <c r="B16" s="58" t="s">
        <v>111</v>
      </c>
      <c r="C16" s="221">
        <v>43746</v>
      </c>
      <c r="D16" s="221">
        <v>43866</v>
      </c>
      <c r="E16" s="380">
        <v>31</v>
      </c>
      <c r="F16" s="380">
        <v>1012</v>
      </c>
      <c r="G16" s="58" t="s">
        <v>33</v>
      </c>
      <c r="H16" s="221">
        <v>43349</v>
      </c>
      <c r="I16" s="221">
        <v>44444</v>
      </c>
      <c r="J16" s="380">
        <v>29</v>
      </c>
    </row>
    <row r="17" spans="1:10" ht="14.25">
      <c r="A17" s="380">
        <v>1012</v>
      </c>
      <c r="B17" s="58" t="s">
        <v>111</v>
      </c>
      <c r="C17" s="221">
        <v>43696</v>
      </c>
      <c r="D17" s="221">
        <v>43816</v>
      </c>
      <c r="E17" s="380">
        <v>18</v>
      </c>
      <c r="F17" s="380">
        <v>1012</v>
      </c>
      <c r="G17" s="58" t="s">
        <v>35</v>
      </c>
      <c r="H17" s="221">
        <v>43326</v>
      </c>
      <c r="I17" s="221">
        <v>44421</v>
      </c>
      <c r="J17" s="380">
        <v>26</v>
      </c>
    </row>
    <row r="18" spans="1:10" ht="14.25">
      <c r="A18" s="380">
        <v>1011</v>
      </c>
      <c r="B18" s="58" t="s">
        <v>111</v>
      </c>
      <c r="C18" s="221">
        <v>43688</v>
      </c>
      <c r="D18" s="221">
        <v>43808</v>
      </c>
      <c r="E18" s="380">
        <v>23</v>
      </c>
      <c r="F18" s="380">
        <v>1013</v>
      </c>
      <c r="G18" s="58" t="s">
        <v>29</v>
      </c>
      <c r="H18" s="221">
        <v>43329</v>
      </c>
      <c r="I18" s="221">
        <v>43509</v>
      </c>
      <c r="J18" s="380">
        <v>561</v>
      </c>
    </row>
    <row r="19" spans="1:10" ht="14.25">
      <c r="A19" s="380">
        <v>1011</v>
      </c>
      <c r="B19" s="58" t="s">
        <v>110</v>
      </c>
      <c r="C19" s="221">
        <v>43741</v>
      </c>
      <c r="D19" s="221">
        <v>43861</v>
      </c>
      <c r="E19" s="380">
        <v>88</v>
      </c>
      <c r="F19" s="380">
        <v>1013</v>
      </c>
      <c r="G19" s="58" t="s">
        <v>14</v>
      </c>
      <c r="H19" s="221">
        <v>43143</v>
      </c>
      <c r="I19" s="221">
        <v>44143</v>
      </c>
      <c r="J19" s="380">
        <v>284</v>
      </c>
    </row>
    <row r="20" spans="1:10" ht="14.25">
      <c r="A20" s="380">
        <v>1011</v>
      </c>
      <c r="B20" s="58" t="s">
        <v>101</v>
      </c>
      <c r="C20" s="221">
        <v>43725</v>
      </c>
      <c r="D20" s="221">
        <v>43845</v>
      </c>
      <c r="E20" s="380">
        <v>95</v>
      </c>
      <c r="F20" s="380">
        <v>1012</v>
      </c>
      <c r="G20" s="58" t="s">
        <v>348</v>
      </c>
      <c r="H20" s="221">
        <v>43704</v>
      </c>
      <c r="I20" s="221">
        <v>43784</v>
      </c>
      <c r="J20" s="380">
        <v>505</v>
      </c>
    </row>
    <row r="21" spans="1:10" ht="14.25">
      <c r="A21" s="380">
        <v>1011</v>
      </c>
      <c r="B21" s="58" t="s">
        <v>393</v>
      </c>
      <c r="C21" s="221">
        <v>43707</v>
      </c>
      <c r="D21" s="221">
        <v>43767</v>
      </c>
      <c r="E21" s="380">
        <v>1668</v>
      </c>
      <c r="F21" s="380">
        <v>1023</v>
      </c>
      <c r="G21" s="58" t="s">
        <v>27</v>
      </c>
      <c r="H21" s="221">
        <v>43449</v>
      </c>
      <c r="I21" s="221">
        <v>43509</v>
      </c>
      <c r="J21" s="380">
        <v>33</v>
      </c>
    </row>
    <row r="22" spans="1:10" ht="14.25">
      <c r="A22" s="380">
        <v>1011</v>
      </c>
      <c r="B22" s="58" t="s">
        <v>379</v>
      </c>
      <c r="C22" s="221">
        <v>43707</v>
      </c>
      <c r="D22" s="221">
        <v>43767</v>
      </c>
      <c r="E22" s="380">
        <v>1295</v>
      </c>
      <c r="F22" s="380">
        <v>1012</v>
      </c>
      <c r="G22" s="58" t="s">
        <v>34</v>
      </c>
      <c r="H22" s="221">
        <v>43189</v>
      </c>
      <c r="I22" s="221">
        <v>44284</v>
      </c>
      <c r="J22" s="380">
        <v>31</v>
      </c>
    </row>
    <row r="23" spans="1:10" ht="14.25">
      <c r="A23" s="598" t="s">
        <v>134</v>
      </c>
      <c r="B23" s="58" t="s">
        <v>16</v>
      </c>
      <c r="C23" s="221">
        <v>43718</v>
      </c>
      <c r="D23" s="221">
        <v>43753</v>
      </c>
      <c r="E23" s="380">
        <v>16</v>
      </c>
      <c r="F23" s="380">
        <v>1011</v>
      </c>
      <c r="G23" s="58" t="s">
        <v>433</v>
      </c>
      <c r="H23" s="221">
        <v>43739</v>
      </c>
      <c r="I23" s="221">
        <v>43819</v>
      </c>
      <c r="J23" s="380">
        <v>2</v>
      </c>
    </row>
    <row r="24" spans="1:10" ht="14.25">
      <c r="A24" s="600"/>
      <c r="B24" s="58" t="s">
        <v>112</v>
      </c>
      <c r="C24" s="221">
        <v>43641</v>
      </c>
      <c r="D24" s="221">
        <v>43761</v>
      </c>
      <c r="E24" s="380">
        <v>44</v>
      </c>
      <c r="F24" s="380">
        <v>1011</v>
      </c>
      <c r="G24" s="58" t="s">
        <v>15</v>
      </c>
      <c r="H24" s="221">
        <v>43333</v>
      </c>
      <c r="I24" s="221">
        <v>43413</v>
      </c>
      <c r="J24" s="380">
        <v>830</v>
      </c>
    </row>
    <row r="25" spans="1:10" ht="14.25">
      <c r="A25" s="380" t="s">
        <v>133</v>
      </c>
      <c r="B25" s="58" t="s">
        <v>462</v>
      </c>
      <c r="C25" s="221">
        <v>43751</v>
      </c>
      <c r="D25" s="221">
        <f>C25+90</f>
        <v>43841</v>
      </c>
      <c r="E25" s="380">
        <v>57</v>
      </c>
      <c r="F25" s="380">
        <v>1021</v>
      </c>
      <c r="G25" s="58" t="s">
        <v>18</v>
      </c>
      <c r="H25" s="221">
        <v>43333</v>
      </c>
      <c r="I25" s="221">
        <v>43413</v>
      </c>
      <c r="J25" s="380">
        <v>541</v>
      </c>
    </row>
    <row r="26" spans="1:10" ht="14.25">
      <c r="A26" s="380"/>
      <c r="B26" s="58"/>
      <c r="C26" s="221"/>
      <c r="D26" s="221"/>
      <c r="E26" s="380"/>
      <c r="F26" s="380">
        <v>1011</v>
      </c>
      <c r="G26" s="58" t="s">
        <v>32</v>
      </c>
      <c r="H26" s="221">
        <v>43427</v>
      </c>
      <c r="I26" s="221">
        <v>43507</v>
      </c>
      <c r="J26" s="380">
        <v>141</v>
      </c>
    </row>
    <row r="27" spans="1:10" ht="14.25">
      <c r="F27" s="380">
        <v>1011</v>
      </c>
      <c r="G27" s="58" t="s">
        <v>38</v>
      </c>
      <c r="H27" s="221">
        <v>43363</v>
      </c>
      <c r="I27" s="221">
        <v>43423</v>
      </c>
      <c r="J27" s="380">
        <v>1</v>
      </c>
    </row>
    <row r="28" spans="1:10" ht="14.25">
      <c r="F28" s="380">
        <v>1021</v>
      </c>
      <c r="G28" s="58" t="s">
        <v>25</v>
      </c>
      <c r="H28" s="221">
        <v>43483</v>
      </c>
      <c r="I28" s="221">
        <v>43563</v>
      </c>
      <c r="J28" s="380">
        <v>873</v>
      </c>
    </row>
    <row r="29" spans="1:10" ht="14.25">
      <c r="F29" s="380">
        <v>1011</v>
      </c>
      <c r="G29" s="58" t="s">
        <v>435</v>
      </c>
      <c r="H29" s="221">
        <v>43739</v>
      </c>
      <c r="I29" s="221">
        <v>43819</v>
      </c>
      <c r="J29" s="380">
        <v>56</v>
      </c>
    </row>
    <row r="30" spans="1:10" ht="14.25">
      <c r="F30" s="380">
        <v>1012</v>
      </c>
      <c r="G30" s="58" t="s">
        <v>360</v>
      </c>
      <c r="H30" s="221">
        <v>43704</v>
      </c>
      <c r="I30" s="221">
        <v>43784</v>
      </c>
      <c r="J30" s="380">
        <v>4</v>
      </c>
    </row>
    <row r="31" spans="1:10" ht="14.25">
      <c r="F31" s="380">
        <v>1011</v>
      </c>
      <c r="G31" s="58" t="s">
        <v>434</v>
      </c>
      <c r="H31" s="221">
        <v>43739</v>
      </c>
      <c r="I31" s="221">
        <v>43819</v>
      </c>
      <c r="J31" s="380">
        <v>77</v>
      </c>
    </row>
    <row r="32" spans="1:10" ht="14.25">
      <c r="F32" s="380">
        <v>1011</v>
      </c>
      <c r="G32" s="58" t="s">
        <v>42</v>
      </c>
      <c r="H32" s="221">
        <v>43101</v>
      </c>
      <c r="I32" s="221">
        <v>44196</v>
      </c>
      <c r="J32" s="380">
        <v>109</v>
      </c>
    </row>
    <row r="33" spans="6:10" ht="14.25">
      <c r="F33" s="380">
        <v>1011</v>
      </c>
      <c r="G33" s="58" t="s">
        <v>50</v>
      </c>
      <c r="H33" s="221">
        <v>42764</v>
      </c>
      <c r="I33" s="221">
        <v>43859</v>
      </c>
      <c r="J33" s="380">
        <v>13</v>
      </c>
    </row>
    <row r="34" spans="6:10" ht="14.25">
      <c r="F34" s="380">
        <v>1011</v>
      </c>
      <c r="G34" s="58" t="s">
        <v>51</v>
      </c>
      <c r="H34" s="221">
        <v>42359</v>
      </c>
      <c r="I34" s="221">
        <v>44184</v>
      </c>
      <c r="J34" s="380">
        <v>13</v>
      </c>
    </row>
    <row r="35" spans="6:10" ht="14.25">
      <c r="F35" s="380">
        <v>1011</v>
      </c>
      <c r="G35" s="58" t="s">
        <v>37</v>
      </c>
      <c r="H35" s="221">
        <v>42781</v>
      </c>
      <c r="I35" s="221">
        <v>44606</v>
      </c>
      <c r="J35" s="380">
        <v>1</v>
      </c>
    </row>
    <row r="36" spans="6:10" ht="14.25">
      <c r="F36" s="380">
        <v>1011</v>
      </c>
      <c r="G36" s="58" t="s">
        <v>36</v>
      </c>
      <c r="H36" s="221">
        <v>43316</v>
      </c>
      <c r="I36" s="221">
        <v>44411</v>
      </c>
      <c r="J36" s="380">
        <v>21</v>
      </c>
    </row>
    <row r="37" spans="6:10" ht="14.25">
      <c r="F37" s="380">
        <v>1012</v>
      </c>
      <c r="G37" s="58" t="s">
        <v>260</v>
      </c>
      <c r="H37" s="221">
        <v>43569</v>
      </c>
      <c r="I37" s="221">
        <v>44569</v>
      </c>
      <c r="J37" s="380">
        <v>24</v>
      </c>
    </row>
    <row r="38" spans="6:10" ht="14.25">
      <c r="F38" s="380">
        <v>1011</v>
      </c>
      <c r="G38" s="58" t="s">
        <v>48</v>
      </c>
      <c r="H38" s="221">
        <v>42764</v>
      </c>
      <c r="I38" s="221">
        <v>43859</v>
      </c>
      <c r="J38" s="380">
        <v>6</v>
      </c>
    </row>
    <row r="39" spans="6:10" ht="14.25">
      <c r="F39" s="380">
        <v>1013</v>
      </c>
      <c r="G39" s="58" t="s">
        <v>47</v>
      </c>
      <c r="H39" s="221">
        <v>43074</v>
      </c>
      <c r="I39" s="221">
        <v>44169</v>
      </c>
      <c r="J39" s="380">
        <v>29</v>
      </c>
    </row>
    <row r="40" spans="6:10" ht="14.25">
      <c r="F40" s="380">
        <v>1011</v>
      </c>
      <c r="G40" s="58" t="s">
        <v>43</v>
      </c>
      <c r="H40" s="221">
        <v>42948</v>
      </c>
      <c r="I40" s="221">
        <v>44043</v>
      </c>
      <c r="J40" s="380">
        <v>6</v>
      </c>
    </row>
    <row r="41" spans="6:10" ht="14.25">
      <c r="F41" s="380">
        <v>1012</v>
      </c>
      <c r="G41" s="58" t="s">
        <v>352</v>
      </c>
      <c r="H41" s="221">
        <v>43698</v>
      </c>
      <c r="I41" s="221">
        <v>43778</v>
      </c>
      <c r="J41" s="380">
        <v>8</v>
      </c>
    </row>
    <row r="42" spans="6:10" ht="14.25">
      <c r="F42" s="380">
        <v>1012</v>
      </c>
      <c r="G42" s="58" t="s">
        <v>24</v>
      </c>
      <c r="H42" s="221">
        <v>43724</v>
      </c>
      <c r="I42" s="221">
        <v>43804</v>
      </c>
      <c r="J42" s="380">
        <v>104</v>
      </c>
    </row>
    <row r="43" spans="6:10" ht="14.25">
      <c r="F43" s="380">
        <v>1012</v>
      </c>
      <c r="G43" s="58" t="s">
        <v>28</v>
      </c>
      <c r="H43" s="221">
        <v>43366</v>
      </c>
      <c r="I43" s="221">
        <v>43367</v>
      </c>
      <c r="J43" s="380">
        <v>132</v>
      </c>
    </row>
  </sheetData>
  <sortState ref="A2:G78">
    <sortCondition ref="B2:B78"/>
  </sortState>
  <mergeCells count="2">
    <mergeCell ref="A23:A24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N9" sqref="M9:N9"/>
    </sheetView>
  </sheetViews>
  <sheetFormatPr defaultRowHeight="13.5"/>
  <cols>
    <col min="1" max="1" width="6" bestFit="1" customWidth="1"/>
    <col min="2" max="2" width="41.875" customWidth="1"/>
    <col min="3" max="3" width="10" customWidth="1"/>
    <col min="4" max="4" width="9.75" bestFit="1" customWidth="1"/>
    <col min="5" max="5" width="5" style="38" bestFit="1" customWidth="1"/>
    <col min="6" max="6" width="5.75" style="38" customWidth="1"/>
    <col min="7" max="7" width="22.5" bestFit="1" customWidth="1"/>
    <col min="10" max="10" width="5" bestFit="1" customWidth="1"/>
  </cols>
  <sheetData>
    <row r="1" spans="1:10">
      <c r="A1" s="624" t="s">
        <v>464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135</v>
      </c>
      <c r="B3" s="58" t="s">
        <v>16</v>
      </c>
      <c r="C3" s="221">
        <v>43749</v>
      </c>
      <c r="D3" s="221">
        <v>43784</v>
      </c>
      <c r="E3" s="381">
        <v>59</v>
      </c>
      <c r="F3" s="598" t="s">
        <v>54</v>
      </c>
      <c r="G3" s="58" t="s">
        <v>149</v>
      </c>
      <c r="H3" s="221">
        <v>43572</v>
      </c>
      <c r="I3" s="221">
        <v>43937</v>
      </c>
      <c r="J3" s="58">
        <v>254</v>
      </c>
    </row>
    <row r="4" spans="1:10" ht="14.25">
      <c r="A4" s="600"/>
      <c r="B4" s="58" t="s">
        <v>8</v>
      </c>
      <c r="C4" s="221">
        <v>43715</v>
      </c>
      <c r="D4" s="221">
        <v>43775</v>
      </c>
      <c r="E4" s="381">
        <v>14</v>
      </c>
      <c r="F4" s="600"/>
      <c r="G4" s="58" t="s">
        <v>347</v>
      </c>
      <c r="H4" s="221">
        <v>43657</v>
      </c>
      <c r="I4" s="221">
        <v>43737</v>
      </c>
      <c r="J4" s="58">
        <v>1547</v>
      </c>
    </row>
    <row r="5" spans="1:10" ht="14.25">
      <c r="A5" s="600"/>
      <c r="B5" s="58" t="s">
        <v>7</v>
      </c>
      <c r="C5" s="221">
        <v>43715</v>
      </c>
      <c r="D5" s="221">
        <v>43775</v>
      </c>
      <c r="E5" s="381">
        <v>2</v>
      </c>
      <c r="F5" s="600"/>
      <c r="G5" s="58" t="s">
        <v>13</v>
      </c>
      <c r="H5" s="221">
        <v>43748</v>
      </c>
      <c r="I5" s="221">
        <v>44113</v>
      </c>
      <c r="J5" s="58">
        <v>873</v>
      </c>
    </row>
    <row r="6" spans="1:10" ht="14.25">
      <c r="A6" s="600"/>
      <c r="B6" s="58" t="s">
        <v>17</v>
      </c>
      <c r="C6" s="221">
        <v>43715</v>
      </c>
      <c r="D6" s="221">
        <v>43775</v>
      </c>
      <c r="E6" s="381">
        <v>2</v>
      </c>
      <c r="F6" s="600"/>
      <c r="G6" s="58" t="s">
        <v>20</v>
      </c>
      <c r="H6" s="221">
        <v>43748</v>
      </c>
      <c r="I6" s="221">
        <v>44113</v>
      </c>
      <c r="J6" s="58">
        <v>873</v>
      </c>
    </row>
    <row r="7" spans="1:10" ht="14.25">
      <c r="A7" s="600"/>
      <c r="B7" s="58" t="s">
        <v>112</v>
      </c>
      <c r="C7" s="221">
        <v>43728</v>
      </c>
      <c r="D7" s="221">
        <f>C7+120</f>
        <v>43848</v>
      </c>
      <c r="E7" s="381">
        <v>51</v>
      </c>
      <c r="F7" s="600"/>
      <c r="G7" s="58" t="s">
        <v>22</v>
      </c>
      <c r="H7" s="221">
        <v>43483</v>
      </c>
      <c r="I7" s="221">
        <v>43563</v>
      </c>
      <c r="J7" s="58">
        <v>867</v>
      </c>
    </row>
    <row r="8" spans="1:10" ht="14.25">
      <c r="A8" s="600"/>
      <c r="B8" s="58" t="s">
        <v>112</v>
      </c>
      <c r="C8" s="221">
        <v>43710</v>
      </c>
      <c r="D8" s="221">
        <f t="shared" ref="D8:D20" si="0">C8+120</f>
        <v>43830</v>
      </c>
      <c r="E8" s="381">
        <v>49</v>
      </c>
      <c r="F8" s="600"/>
      <c r="G8" s="58" t="s">
        <v>46</v>
      </c>
      <c r="H8" s="221">
        <v>43213</v>
      </c>
      <c r="I8" s="221">
        <v>43573</v>
      </c>
      <c r="J8" s="58">
        <v>140</v>
      </c>
    </row>
    <row r="9" spans="1:10" ht="14.25">
      <c r="A9" s="600"/>
      <c r="B9" s="58" t="s">
        <v>113</v>
      </c>
      <c r="C9" s="221">
        <v>43657</v>
      </c>
      <c r="D9" s="221">
        <f t="shared" si="0"/>
        <v>43777</v>
      </c>
      <c r="E9" s="381">
        <v>25</v>
      </c>
      <c r="F9" s="600"/>
      <c r="G9" s="58" t="s">
        <v>45</v>
      </c>
      <c r="H9" s="221">
        <v>42764</v>
      </c>
      <c r="I9" s="221">
        <v>43859</v>
      </c>
      <c r="J9" s="58">
        <v>159</v>
      </c>
    </row>
    <row r="10" spans="1:10" ht="14.25">
      <c r="A10" s="600"/>
      <c r="B10" s="58" t="s">
        <v>113</v>
      </c>
      <c r="C10" s="221">
        <v>43696</v>
      </c>
      <c r="D10" s="221">
        <f t="shared" si="0"/>
        <v>43816</v>
      </c>
      <c r="E10" s="381">
        <v>44</v>
      </c>
      <c r="F10" s="600"/>
      <c r="G10" s="58" t="s">
        <v>49</v>
      </c>
      <c r="H10" s="221">
        <v>42777</v>
      </c>
      <c r="I10" s="221">
        <v>44602</v>
      </c>
      <c r="J10" s="58">
        <v>256</v>
      </c>
    </row>
    <row r="11" spans="1:10" ht="14.25">
      <c r="A11" s="600"/>
      <c r="B11" s="58" t="s">
        <v>113</v>
      </c>
      <c r="C11" s="221">
        <v>43710</v>
      </c>
      <c r="D11" s="221">
        <f t="shared" si="0"/>
        <v>43830</v>
      </c>
      <c r="E11" s="381">
        <v>52</v>
      </c>
      <c r="F11" s="600"/>
      <c r="G11" s="58" t="s">
        <v>30</v>
      </c>
      <c r="H11" s="221">
        <v>43298</v>
      </c>
      <c r="I11" s="221">
        <v>43478</v>
      </c>
      <c r="J11" s="58">
        <v>85</v>
      </c>
    </row>
    <row r="12" spans="1:10" ht="14.25">
      <c r="A12" s="600"/>
      <c r="B12" s="58" t="s">
        <v>113</v>
      </c>
      <c r="C12" s="221">
        <v>43707</v>
      </c>
      <c r="D12" s="221">
        <f t="shared" si="0"/>
        <v>43827</v>
      </c>
      <c r="E12" s="381">
        <v>42</v>
      </c>
      <c r="F12" s="600"/>
      <c r="G12" s="58" t="s">
        <v>40</v>
      </c>
      <c r="H12" s="221">
        <v>43312</v>
      </c>
      <c r="I12" s="221">
        <v>43392</v>
      </c>
      <c r="J12" s="58">
        <v>298</v>
      </c>
    </row>
    <row r="13" spans="1:10" ht="14.25">
      <c r="A13" s="600"/>
      <c r="B13" s="58" t="s">
        <v>109</v>
      </c>
      <c r="C13" s="221">
        <v>43746</v>
      </c>
      <c r="D13" s="221">
        <f t="shared" si="0"/>
        <v>43866</v>
      </c>
      <c r="E13" s="381">
        <v>28</v>
      </c>
      <c r="F13" s="600"/>
      <c r="G13" s="58" t="s">
        <v>41</v>
      </c>
      <c r="H13" s="221">
        <v>43312</v>
      </c>
      <c r="I13" s="221">
        <v>43392</v>
      </c>
      <c r="J13" s="58">
        <v>296</v>
      </c>
    </row>
    <row r="14" spans="1:10" ht="14.25">
      <c r="A14" s="600"/>
      <c r="B14" s="58" t="s">
        <v>111</v>
      </c>
      <c r="C14" s="221">
        <v>43746</v>
      </c>
      <c r="D14" s="221">
        <f t="shared" si="0"/>
        <v>43866</v>
      </c>
      <c r="E14" s="381">
        <v>31</v>
      </c>
      <c r="F14" s="600"/>
      <c r="G14" s="58" t="s">
        <v>23</v>
      </c>
      <c r="H14" s="221">
        <v>43616</v>
      </c>
      <c r="I14" s="221">
        <v>44711</v>
      </c>
      <c r="J14" s="58">
        <v>974</v>
      </c>
    </row>
    <row r="15" spans="1:10" ht="14.25">
      <c r="A15" s="600"/>
      <c r="B15" s="58" t="s">
        <v>111</v>
      </c>
      <c r="C15" s="221">
        <v>43696</v>
      </c>
      <c r="D15" s="221">
        <f t="shared" si="0"/>
        <v>43816</v>
      </c>
      <c r="E15" s="381">
        <v>18</v>
      </c>
      <c r="F15" s="600"/>
      <c r="G15" s="58" t="s">
        <v>33</v>
      </c>
      <c r="H15" s="221">
        <v>43349</v>
      </c>
      <c r="I15" s="221">
        <v>44444</v>
      </c>
      <c r="J15" s="58">
        <v>29</v>
      </c>
    </row>
    <row r="16" spans="1:10" ht="14.25">
      <c r="A16" s="600"/>
      <c r="B16" s="58" t="s">
        <v>111</v>
      </c>
      <c r="C16" s="221">
        <v>43688</v>
      </c>
      <c r="D16" s="221">
        <f t="shared" si="0"/>
        <v>43808</v>
      </c>
      <c r="E16" s="381">
        <v>20</v>
      </c>
      <c r="F16" s="600"/>
      <c r="G16" s="58" t="s">
        <v>35</v>
      </c>
      <c r="H16" s="221">
        <v>43326</v>
      </c>
      <c r="I16" s="221">
        <v>44421</v>
      </c>
      <c r="J16" s="58">
        <v>26</v>
      </c>
    </row>
    <row r="17" spans="1:10" ht="14.25">
      <c r="A17" s="600"/>
      <c r="B17" s="58" t="s">
        <v>110</v>
      </c>
      <c r="C17" s="221">
        <v>43741</v>
      </c>
      <c r="D17" s="221">
        <f t="shared" si="0"/>
        <v>43861</v>
      </c>
      <c r="E17" s="381">
        <v>42</v>
      </c>
      <c r="F17" s="600"/>
      <c r="G17" s="58" t="s">
        <v>29</v>
      </c>
      <c r="H17" s="221">
        <v>43329</v>
      </c>
      <c r="I17" s="221">
        <v>43509</v>
      </c>
      <c r="J17" s="58">
        <v>561</v>
      </c>
    </row>
    <row r="18" spans="1:10" ht="14.25">
      <c r="A18" s="600"/>
      <c r="B18" s="58" t="s">
        <v>101</v>
      </c>
      <c r="C18" s="221">
        <v>43725</v>
      </c>
      <c r="D18" s="221">
        <f t="shared" si="0"/>
        <v>43845</v>
      </c>
      <c r="E18" s="381">
        <v>91</v>
      </c>
      <c r="F18" s="600"/>
      <c r="G18" s="58" t="s">
        <v>116</v>
      </c>
      <c r="H18" s="221">
        <v>43709</v>
      </c>
      <c r="I18" s="221">
        <v>43769</v>
      </c>
      <c r="J18" s="58">
        <v>4</v>
      </c>
    </row>
    <row r="19" spans="1:10" ht="14.25">
      <c r="A19" s="600"/>
      <c r="B19" s="58" t="s">
        <v>103</v>
      </c>
      <c r="C19" s="221">
        <v>43750</v>
      </c>
      <c r="D19" s="221">
        <f t="shared" si="0"/>
        <v>43870</v>
      </c>
      <c r="E19" s="381">
        <v>7</v>
      </c>
      <c r="F19" s="600"/>
      <c r="G19" s="58" t="s">
        <v>14</v>
      </c>
      <c r="H19" s="221">
        <v>43143</v>
      </c>
      <c r="I19" s="221">
        <v>44143</v>
      </c>
      <c r="J19" s="58">
        <v>282</v>
      </c>
    </row>
    <row r="20" spans="1:10" ht="14.25">
      <c r="A20" s="600"/>
      <c r="B20" s="58" t="s">
        <v>106</v>
      </c>
      <c r="C20" s="221">
        <v>43749</v>
      </c>
      <c r="D20" s="221">
        <f t="shared" si="0"/>
        <v>43869</v>
      </c>
      <c r="E20" s="381">
        <v>152</v>
      </c>
      <c r="F20" s="600"/>
      <c r="G20" s="58" t="s">
        <v>348</v>
      </c>
      <c r="H20" s="221">
        <v>43704</v>
      </c>
      <c r="I20" s="221">
        <v>43784</v>
      </c>
      <c r="J20" s="58">
        <v>480</v>
      </c>
    </row>
    <row r="21" spans="1:10" ht="14.25">
      <c r="A21" s="600"/>
      <c r="B21" s="58" t="s">
        <v>393</v>
      </c>
      <c r="C21" s="221">
        <v>43707</v>
      </c>
      <c r="D21" s="221">
        <v>43767</v>
      </c>
      <c r="E21" s="381">
        <v>1666</v>
      </c>
      <c r="F21" s="600"/>
      <c r="G21" s="58" t="s">
        <v>27</v>
      </c>
      <c r="H21" s="221">
        <v>43449</v>
      </c>
      <c r="I21" s="221">
        <v>43509</v>
      </c>
      <c r="J21" s="58">
        <v>33</v>
      </c>
    </row>
    <row r="22" spans="1:10" ht="14.25">
      <c r="A22" s="599"/>
      <c r="B22" s="58" t="s">
        <v>379</v>
      </c>
      <c r="C22" s="221">
        <v>43707</v>
      </c>
      <c r="D22" s="221">
        <v>43767</v>
      </c>
      <c r="E22" s="381">
        <v>1294</v>
      </c>
      <c r="F22" s="600"/>
      <c r="G22" s="58" t="s">
        <v>34</v>
      </c>
      <c r="H22" s="221">
        <v>43189</v>
      </c>
      <c r="I22" s="221">
        <v>44284</v>
      </c>
      <c r="J22" s="58">
        <v>31</v>
      </c>
    </row>
    <row r="23" spans="1:10" ht="14.25">
      <c r="A23" s="381" t="s">
        <v>134</v>
      </c>
      <c r="B23" s="58" t="s">
        <v>112</v>
      </c>
      <c r="C23" s="221">
        <v>43641</v>
      </c>
      <c r="D23" s="221">
        <f>C23+120</f>
        <v>43761</v>
      </c>
      <c r="E23" s="381">
        <v>44</v>
      </c>
      <c r="F23" s="600"/>
      <c r="G23" s="58" t="s">
        <v>433</v>
      </c>
      <c r="H23" s="221">
        <v>43739</v>
      </c>
      <c r="I23" s="221">
        <v>43819</v>
      </c>
      <c r="J23" s="58">
        <v>2</v>
      </c>
    </row>
    <row r="24" spans="1:10" ht="14.25">
      <c r="A24" s="381" t="s">
        <v>133</v>
      </c>
      <c r="B24" s="58" t="s">
        <v>462</v>
      </c>
      <c r="C24" s="221">
        <v>43751</v>
      </c>
      <c r="D24" s="221">
        <f>C24+90</f>
        <v>43841</v>
      </c>
      <c r="E24" s="381">
        <v>57</v>
      </c>
      <c r="F24" s="600"/>
      <c r="G24" s="58" t="s">
        <v>15</v>
      </c>
      <c r="H24" s="221">
        <v>43333</v>
      </c>
      <c r="I24" s="221">
        <v>43413</v>
      </c>
      <c r="J24" s="58">
        <v>829</v>
      </c>
    </row>
    <row r="25" spans="1:10" ht="14.25">
      <c r="F25" s="600"/>
      <c r="G25" s="58" t="s">
        <v>18</v>
      </c>
      <c r="H25" s="221">
        <v>43333</v>
      </c>
      <c r="I25" s="221">
        <v>43413</v>
      </c>
      <c r="J25" s="58">
        <v>534</v>
      </c>
    </row>
    <row r="26" spans="1:10" ht="14.25">
      <c r="F26" s="600"/>
      <c r="G26" s="58" t="s">
        <v>32</v>
      </c>
      <c r="H26" s="221">
        <v>43427</v>
      </c>
      <c r="I26" s="221">
        <v>43507</v>
      </c>
      <c r="J26" s="58">
        <v>141</v>
      </c>
    </row>
    <row r="27" spans="1:10" ht="14.25">
      <c r="F27" s="600"/>
      <c r="G27" s="58" t="s">
        <v>38</v>
      </c>
      <c r="H27" s="221">
        <v>43363</v>
      </c>
      <c r="I27" s="221">
        <v>43423</v>
      </c>
      <c r="J27" s="58">
        <v>1</v>
      </c>
    </row>
    <row r="28" spans="1:10" ht="14.25">
      <c r="F28" s="600"/>
      <c r="G28" s="58" t="s">
        <v>25</v>
      </c>
      <c r="H28" s="221">
        <v>43483</v>
      </c>
      <c r="I28" s="221">
        <v>43563</v>
      </c>
      <c r="J28" s="58">
        <v>867</v>
      </c>
    </row>
    <row r="29" spans="1:10" ht="14.25">
      <c r="F29" s="600"/>
      <c r="G29" s="58" t="s">
        <v>435</v>
      </c>
      <c r="H29" s="221">
        <v>43739</v>
      </c>
      <c r="I29" s="221">
        <v>43819</v>
      </c>
      <c r="J29" s="58">
        <v>53</v>
      </c>
    </row>
    <row r="30" spans="1:10" ht="14.25">
      <c r="F30" s="600"/>
      <c r="G30" s="58" t="s">
        <v>360</v>
      </c>
      <c r="H30" s="221">
        <v>43704</v>
      </c>
      <c r="I30" s="221">
        <v>43784</v>
      </c>
      <c r="J30" s="58">
        <v>3</v>
      </c>
    </row>
    <row r="31" spans="1:10" ht="14.25">
      <c r="F31" s="600"/>
      <c r="G31" s="58" t="s">
        <v>434</v>
      </c>
      <c r="H31" s="221">
        <v>43739</v>
      </c>
      <c r="I31" s="221">
        <v>43819</v>
      </c>
      <c r="J31" s="58">
        <v>74</v>
      </c>
    </row>
    <row r="32" spans="1:10" ht="14.25">
      <c r="F32" s="600"/>
      <c r="G32" s="58" t="s">
        <v>42</v>
      </c>
      <c r="H32" s="221">
        <v>43101</v>
      </c>
      <c r="I32" s="221">
        <v>44196</v>
      </c>
      <c r="J32" s="58">
        <v>109</v>
      </c>
    </row>
    <row r="33" spans="6:10" ht="14.25">
      <c r="F33" s="600"/>
      <c r="G33" s="58" t="s">
        <v>50</v>
      </c>
      <c r="H33" s="221">
        <v>42764</v>
      </c>
      <c r="I33" s="221">
        <v>43859</v>
      </c>
      <c r="J33" s="58">
        <v>13</v>
      </c>
    </row>
    <row r="34" spans="6:10" ht="14.25">
      <c r="F34" s="600"/>
      <c r="G34" s="58" t="s">
        <v>51</v>
      </c>
      <c r="H34" s="221">
        <v>42359</v>
      </c>
      <c r="I34" s="221">
        <v>44184</v>
      </c>
      <c r="J34" s="58">
        <v>13</v>
      </c>
    </row>
    <row r="35" spans="6:10" ht="14.25">
      <c r="F35" s="600"/>
      <c r="G35" s="58" t="s">
        <v>37</v>
      </c>
      <c r="H35" s="221">
        <v>42781</v>
      </c>
      <c r="I35" s="221">
        <v>44606</v>
      </c>
      <c r="J35" s="58">
        <v>1</v>
      </c>
    </row>
    <row r="36" spans="6:10" ht="14.25">
      <c r="F36" s="600"/>
      <c r="G36" s="58" t="s">
        <v>36</v>
      </c>
      <c r="H36" s="221">
        <v>43316</v>
      </c>
      <c r="I36" s="221">
        <v>44411</v>
      </c>
      <c r="J36" s="58">
        <v>21</v>
      </c>
    </row>
    <row r="37" spans="6:10" ht="14.25">
      <c r="F37" s="600"/>
      <c r="G37" s="58" t="s">
        <v>260</v>
      </c>
      <c r="H37" s="221">
        <v>43569</v>
      </c>
      <c r="I37" s="221">
        <v>44569</v>
      </c>
      <c r="J37" s="58">
        <v>24</v>
      </c>
    </row>
    <row r="38" spans="6:10" ht="14.25">
      <c r="F38" s="600"/>
      <c r="G38" s="58" t="s">
        <v>48</v>
      </c>
      <c r="H38" s="221">
        <v>42764</v>
      </c>
      <c r="I38" s="221">
        <v>43859</v>
      </c>
      <c r="J38" s="58">
        <v>6</v>
      </c>
    </row>
    <row r="39" spans="6:10" ht="14.25">
      <c r="F39" s="600"/>
      <c r="G39" s="58" t="s">
        <v>47</v>
      </c>
      <c r="H39" s="221">
        <v>43074</v>
      </c>
      <c r="I39" s="221">
        <v>44169</v>
      </c>
      <c r="J39" s="58">
        <v>29</v>
      </c>
    </row>
    <row r="40" spans="6:10" ht="14.25">
      <c r="F40" s="600"/>
      <c r="G40" s="58" t="s">
        <v>43</v>
      </c>
      <c r="H40" s="221">
        <v>42948</v>
      </c>
      <c r="I40" s="221">
        <v>44043</v>
      </c>
      <c r="J40" s="58">
        <v>6</v>
      </c>
    </row>
    <row r="41" spans="6:10" ht="14.25">
      <c r="F41" s="600"/>
      <c r="G41" s="58" t="s">
        <v>352</v>
      </c>
      <c r="H41" s="221">
        <v>43698</v>
      </c>
      <c r="I41" s="221">
        <v>43778</v>
      </c>
      <c r="J41" s="58">
        <v>6</v>
      </c>
    </row>
    <row r="42" spans="6:10" ht="14.25">
      <c r="F42" s="600"/>
      <c r="G42" s="58" t="s">
        <v>24</v>
      </c>
      <c r="H42" s="221">
        <v>43724</v>
      </c>
      <c r="I42" s="221">
        <v>43804</v>
      </c>
      <c r="J42" s="58">
        <v>104</v>
      </c>
    </row>
    <row r="43" spans="6:10" ht="14.25">
      <c r="F43" s="599"/>
      <c r="G43" s="58" t="s">
        <v>28</v>
      </c>
      <c r="H43" s="221">
        <v>43366</v>
      </c>
      <c r="I43" s="221">
        <v>43367</v>
      </c>
      <c r="J43" s="58">
        <v>132</v>
      </c>
    </row>
  </sheetData>
  <sortState ref="A2:H78">
    <sortCondition ref="B2:B78"/>
  </sortState>
  <mergeCells count="3">
    <mergeCell ref="A1:J1"/>
    <mergeCell ref="A3:A22"/>
    <mergeCell ref="F3:F43"/>
  </mergeCells>
  <phoneticPr fontId="1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sqref="A1:J1"/>
    </sheetView>
  </sheetViews>
  <sheetFormatPr defaultRowHeight="13.5"/>
  <cols>
    <col min="1" max="1" width="5" bestFit="1" customWidth="1"/>
    <col min="2" max="2" width="25.25" customWidth="1"/>
    <col min="3" max="5" width="9" style="38"/>
    <col min="7" max="7" width="45.5" bestFit="1" customWidth="1"/>
    <col min="8" max="9" width="9" style="38"/>
    <col min="10" max="10" width="5" style="38" bestFit="1" customWidth="1"/>
  </cols>
  <sheetData>
    <row r="1" spans="1:10">
      <c r="A1" s="533" t="s">
        <v>467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465</v>
      </c>
      <c r="B3" s="58" t="s">
        <v>149</v>
      </c>
      <c r="C3" s="205">
        <v>43572</v>
      </c>
      <c r="D3" s="205">
        <v>43937</v>
      </c>
      <c r="E3" s="382">
        <v>254</v>
      </c>
      <c r="F3" s="598" t="s">
        <v>466</v>
      </c>
      <c r="G3" s="58" t="s">
        <v>116</v>
      </c>
      <c r="H3" s="205">
        <v>43709</v>
      </c>
      <c r="I3" s="205">
        <v>43769</v>
      </c>
      <c r="J3" s="382">
        <v>4</v>
      </c>
    </row>
    <row r="4" spans="1:10" ht="14.25">
      <c r="A4" s="600"/>
      <c r="B4" s="58" t="s">
        <v>347</v>
      </c>
      <c r="C4" s="205">
        <v>43657</v>
      </c>
      <c r="D4" s="205">
        <v>43737</v>
      </c>
      <c r="E4" s="382">
        <v>1547</v>
      </c>
      <c r="F4" s="600"/>
      <c r="G4" s="58" t="s">
        <v>16</v>
      </c>
      <c r="H4" s="205">
        <v>43749</v>
      </c>
      <c r="I4" s="205">
        <v>43784</v>
      </c>
      <c r="J4" s="382">
        <v>53</v>
      </c>
    </row>
    <row r="5" spans="1:10" ht="14.25">
      <c r="A5" s="600"/>
      <c r="B5" s="58" t="s">
        <v>13</v>
      </c>
      <c r="C5" s="205">
        <v>43748</v>
      </c>
      <c r="D5" s="205">
        <v>44113</v>
      </c>
      <c r="E5" s="382">
        <v>860</v>
      </c>
      <c r="F5" s="600"/>
      <c r="G5" s="58" t="s">
        <v>8</v>
      </c>
      <c r="H5" s="205">
        <v>43715</v>
      </c>
      <c r="I5" s="205">
        <v>43775</v>
      </c>
      <c r="J5" s="382">
        <v>14</v>
      </c>
    </row>
    <row r="6" spans="1:10" ht="14.25">
      <c r="A6" s="600"/>
      <c r="B6" s="58" t="s">
        <v>20</v>
      </c>
      <c r="C6" s="205">
        <v>43748</v>
      </c>
      <c r="D6" s="205">
        <v>44113</v>
      </c>
      <c r="E6" s="382">
        <v>860</v>
      </c>
      <c r="F6" s="600"/>
      <c r="G6" s="58" t="s">
        <v>7</v>
      </c>
      <c r="H6" s="205">
        <v>43715</v>
      </c>
      <c r="I6" s="205">
        <v>43775</v>
      </c>
      <c r="J6" s="382">
        <v>2</v>
      </c>
    </row>
    <row r="7" spans="1:10" ht="14.25">
      <c r="A7" s="600"/>
      <c r="B7" s="58" t="s">
        <v>22</v>
      </c>
      <c r="C7" s="205">
        <v>43483</v>
      </c>
      <c r="D7" s="205">
        <v>43563</v>
      </c>
      <c r="E7" s="382">
        <v>858</v>
      </c>
      <c r="F7" s="600"/>
      <c r="G7" s="58" t="s">
        <v>17</v>
      </c>
      <c r="H7" s="205">
        <v>43715</v>
      </c>
      <c r="I7" s="205">
        <v>43775</v>
      </c>
      <c r="J7" s="382">
        <v>2</v>
      </c>
    </row>
    <row r="8" spans="1:10" ht="14.25">
      <c r="A8" s="600"/>
      <c r="B8" s="58" t="s">
        <v>46</v>
      </c>
      <c r="C8" s="205">
        <v>43213</v>
      </c>
      <c r="D8" s="205">
        <v>43573</v>
      </c>
      <c r="E8" s="382">
        <v>140</v>
      </c>
      <c r="F8" s="600"/>
      <c r="G8" s="58" t="s">
        <v>112</v>
      </c>
      <c r="H8" s="205">
        <v>43728</v>
      </c>
      <c r="I8" s="205">
        <v>43848</v>
      </c>
      <c r="J8" s="382">
        <v>51</v>
      </c>
    </row>
    <row r="9" spans="1:10" ht="14.25">
      <c r="A9" s="600"/>
      <c r="B9" s="58" t="s">
        <v>45</v>
      </c>
      <c r="C9" s="205">
        <v>42764</v>
      </c>
      <c r="D9" s="205">
        <v>43859</v>
      </c>
      <c r="E9" s="382">
        <v>159</v>
      </c>
      <c r="F9" s="600"/>
      <c r="G9" s="58" t="s">
        <v>112</v>
      </c>
      <c r="H9" s="205">
        <v>43710</v>
      </c>
      <c r="I9" s="205">
        <v>43830</v>
      </c>
      <c r="J9" s="382">
        <v>47</v>
      </c>
    </row>
    <row r="10" spans="1:10" ht="14.25">
      <c r="A10" s="600"/>
      <c r="B10" s="58" t="s">
        <v>49</v>
      </c>
      <c r="C10" s="205">
        <v>42777</v>
      </c>
      <c r="D10" s="205">
        <v>44602</v>
      </c>
      <c r="E10" s="382">
        <v>256</v>
      </c>
      <c r="F10" s="600"/>
      <c r="G10" s="58" t="s">
        <v>113</v>
      </c>
      <c r="H10" s="205">
        <v>43657</v>
      </c>
      <c r="I10" s="205">
        <v>43777</v>
      </c>
      <c r="J10" s="382">
        <v>22</v>
      </c>
    </row>
    <row r="11" spans="1:10" ht="14.25">
      <c r="A11" s="600"/>
      <c r="B11" s="58" t="s">
        <v>30</v>
      </c>
      <c r="C11" s="205">
        <v>43298</v>
      </c>
      <c r="D11" s="205">
        <v>43478</v>
      </c>
      <c r="E11" s="382">
        <v>85</v>
      </c>
      <c r="F11" s="600"/>
      <c r="G11" s="58" t="s">
        <v>113</v>
      </c>
      <c r="H11" s="205">
        <v>43696</v>
      </c>
      <c r="I11" s="205">
        <v>43816</v>
      </c>
      <c r="J11" s="382">
        <v>44</v>
      </c>
    </row>
    <row r="12" spans="1:10" ht="14.25">
      <c r="A12" s="600"/>
      <c r="B12" s="58" t="s">
        <v>40</v>
      </c>
      <c r="C12" s="205">
        <v>43312</v>
      </c>
      <c r="D12" s="205">
        <v>43392</v>
      </c>
      <c r="E12" s="382">
        <v>298</v>
      </c>
      <c r="F12" s="600"/>
      <c r="G12" s="58" t="s">
        <v>113</v>
      </c>
      <c r="H12" s="205">
        <v>43710</v>
      </c>
      <c r="I12" s="205">
        <v>43830</v>
      </c>
      <c r="J12" s="382">
        <v>52</v>
      </c>
    </row>
    <row r="13" spans="1:10" ht="14.25">
      <c r="A13" s="600"/>
      <c r="B13" s="58" t="s">
        <v>41</v>
      </c>
      <c r="C13" s="205">
        <v>43312</v>
      </c>
      <c r="D13" s="205">
        <v>43392</v>
      </c>
      <c r="E13" s="382">
        <v>296</v>
      </c>
      <c r="F13" s="600"/>
      <c r="G13" s="58" t="s">
        <v>113</v>
      </c>
      <c r="H13" s="205">
        <v>43707</v>
      </c>
      <c r="I13" s="205">
        <v>43827</v>
      </c>
      <c r="J13" s="382">
        <v>42</v>
      </c>
    </row>
    <row r="14" spans="1:10" ht="14.25">
      <c r="A14" s="600"/>
      <c r="B14" s="58" t="s">
        <v>23</v>
      </c>
      <c r="C14" s="205">
        <v>43616</v>
      </c>
      <c r="D14" s="205">
        <v>44711</v>
      </c>
      <c r="E14" s="382">
        <v>973</v>
      </c>
      <c r="F14" s="600"/>
      <c r="G14" s="58" t="s">
        <v>109</v>
      </c>
      <c r="H14" s="205">
        <v>43750</v>
      </c>
      <c r="I14" s="205">
        <v>43870</v>
      </c>
      <c r="J14" s="382">
        <v>14</v>
      </c>
    </row>
    <row r="15" spans="1:10" ht="14.25">
      <c r="A15" s="600"/>
      <c r="B15" s="58" t="s">
        <v>312</v>
      </c>
      <c r="C15" s="205">
        <v>43747</v>
      </c>
      <c r="D15" s="205">
        <v>44477</v>
      </c>
      <c r="E15" s="382">
        <v>36</v>
      </c>
      <c r="F15" s="600"/>
      <c r="G15" s="58" t="s">
        <v>111</v>
      </c>
      <c r="H15" s="205">
        <v>43746</v>
      </c>
      <c r="I15" s="205">
        <v>43866</v>
      </c>
      <c r="J15" s="382">
        <v>31</v>
      </c>
    </row>
    <row r="16" spans="1:10" ht="14.25">
      <c r="A16" s="600"/>
      <c r="B16" s="58" t="s">
        <v>33</v>
      </c>
      <c r="C16" s="205">
        <v>43349</v>
      </c>
      <c r="D16" s="205">
        <v>44444</v>
      </c>
      <c r="E16" s="382">
        <v>29</v>
      </c>
      <c r="F16" s="600"/>
      <c r="G16" s="58" t="s">
        <v>111</v>
      </c>
      <c r="H16" s="205">
        <v>43696</v>
      </c>
      <c r="I16" s="205">
        <v>43816</v>
      </c>
      <c r="J16" s="382">
        <v>18</v>
      </c>
    </row>
    <row r="17" spans="1:10" ht="14.25">
      <c r="A17" s="600"/>
      <c r="B17" s="58" t="s">
        <v>35</v>
      </c>
      <c r="C17" s="205">
        <v>43326</v>
      </c>
      <c r="D17" s="205">
        <v>44421</v>
      </c>
      <c r="E17" s="382">
        <v>26</v>
      </c>
      <c r="F17" s="600"/>
      <c r="G17" s="58" t="s">
        <v>111</v>
      </c>
      <c r="H17" s="205">
        <v>43688</v>
      </c>
      <c r="I17" s="205">
        <v>43808</v>
      </c>
      <c r="J17" s="382">
        <v>11</v>
      </c>
    </row>
    <row r="18" spans="1:10" ht="14.25">
      <c r="A18" s="600"/>
      <c r="B18" s="58" t="s">
        <v>29</v>
      </c>
      <c r="C18" s="205">
        <v>43329</v>
      </c>
      <c r="D18" s="205">
        <v>43509</v>
      </c>
      <c r="E18" s="382">
        <v>561</v>
      </c>
      <c r="F18" s="600"/>
      <c r="G18" s="58" t="s">
        <v>110</v>
      </c>
      <c r="H18" s="205">
        <v>43741</v>
      </c>
      <c r="I18" s="205">
        <v>43861</v>
      </c>
      <c r="J18" s="382">
        <v>27</v>
      </c>
    </row>
    <row r="19" spans="1:10" ht="14.25">
      <c r="A19" s="600"/>
      <c r="B19" s="58" t="s">
        <v>14</v>
      </c>
      <c r="C19" s="205">
        <v>43143</v>
      </c>
      <c r="D19" s="205">
        <v>44143</v>
      </c>
      <c r="E19" s="382">
        <v>282</v>
      </c>
      <c r="F19" s="600"/>
      <c r="G19" s="58" t="s">
        <v>101</v>
      </c>
      <c r="H19" s="205">
        <v>43725</v>
      </c>
      <c r="I19" s="205">
        <v>43845</v>
      </c>
      <c r="J19" s="382">
        <v>88</v>
      </c>
    </row>
    <row r="20" spans="1:10" ht="14.25">
      <c r="A20" s="600"/>
      <c r="B20" s="58" t="s">
        <v>348</v>
      </c>
      <c r="C20" s="205">
        <v>43704</v>
      </c>
      <c r="D20" s="205">
        <v>43784</v>
      </c>
      <c r="E20" s="382">
        <v>456</v>
      </c>
      <c r="F20" s="600"/>
      <c r="G20" s="58" t="s">
        <v>103</v>
      </c>
      <c r="H20" s="205">
        <v>43750</v>
      </c>
      <c r="I20" s="205">
        <v>43870</v>
      </c>
      <c r="J20" s="382">
        <v>48</v>
      </c>
    </row>
    <row r="21" spans="1:10" ht="14.25">
      <c r="A21" s="600"/>
      <c r="B21" s="58" t="s">
        <v>27</v>
      </c>
      <c r="C21" s="205">
        <v>43449</v>
      </c>
      <c r="D21" s="205">
        <v>43509</v>
      </c>
      <c r="E21" s="382">
        <v>33</v>
      </c>
      <c r="F21" s="600"/>
      <c r="G21" s="58" t="s">
        <v>103</v>
      </c>
      <c r="H21" s="205">
        <v>43750</v>
      </c>
      <c r="I21" s="205">
        <v>43870</v>
      </c>
      <c r="J21" s="382">
        <v>3</v>
      </c>
    </row>
    <row r="22" spans="1:10" ht="14.25">
      <c r="A22" s="600"/>
      <c r="B22" s="58" t="s">
        <v>34</v>
      </c>
      <c r="C22" s="205">
        <v>43189</v>
      </c>
      <c r="D22" s="205">
        <v>44284</v>
      </c>
      <c r="E22" s="382">
        <v>31</v>
      </c>
      <c r="F22" s="600"/>
      <c r="G22" s="58" t="s">
        <v>106</v>
      </c>
      <c r="H22" s="205">
        <v>43749</v>
      </c>
      <c r="I22" s="205">
        <v>43869</v>
      </c>
      <c r="J22" s="382">
        <v>18</v>
      </c>
    </row>
    <row r="23" spans="1:10" ht="14.25">
      <c r="A23" s="600"/>
      <c r="B23" s="58" t="s">
        <v>433</v>
      </c>
      <c r="C23" s="205">
        <v>43739</v>
      </c>
      <c r="D23" s="205">
        <v>43819</v>
      </c>
      <c r="E23" s="382">
        <v>2</v>
      </c>
      <c r="F23" s="600"/>
      <c r="G23" s="58" t="s">
        <v>106</v>
      </c>
      <c r="H23" s="205">
        <v>43750</v>
      </c>
      <c r="I23" s="205">
        <v>43870</v>
      </c>
      <c r="J23" s="382">
        <v>111</v>
      </c>
    </row>
    <row r="24" spans="1:10" ht="14.25">
      <c r="A24" s="600"/>
      <c r="B24" s="58" t="s">
        <v>15</v>
      </c>
      <c r="C24" s="205">
        <v>43333</v>
      </c>
      <c r="D24" s="205">
        <v>43413</v>
      </c>
      <c r="E24" s="382">
        <v>827</v>
      </c>
      <c r="F24" s="600"/>
      <c r="G24" s="58" t="s">
        <v>393</v>
      </c>
      <c r="H24" s="205">
        <v>43707</v>
      </c>
      <c r="I24" s="205">
        <v>43767</v>
      </c>
      <c r="J24" s="382">
        <v>1545</v>
      </c>
    </row>
    <row r="25" spans="1:10" ht="14.25">
      <c r="A25" s="600"/>
      <c r="B25" s="58" t="s">
        <v>18</v>
      </c>
      <c r="C25" s="205">
        <v>43333</v>
      </c>
      <c r="D25" s="205">
        <v>43413</v>
      </c>
      <c r="E25" s="382">
        <v>527</v>
      </c>
      <c r="F25" s="599"/>
      <c r="G25" s="58" t="s">
        <v>379</v>
      </c>
      <c r="H25" s="205">
        <v>43707</v>
      </c>
      <c r="I25" s="205">
        <v>43767</v>
      </c>
      <c r="J25" s="382">
        <v>1264</v>
      </c>
    </row>
    <row r="26" spans="1:10" ht="14.25">
      <c r="A26" s="600"/>
      <c r="B26" s="58" t="s">
        <v>32</v>
      </c>
      <c r="C26" s="205">
        <v>43427</v>
      </c>
      <c r="D26" s="205">
        <v>43507</v>
      </c>
      <c r="E26" s="382">
        <v>141</v>
      </c>
      <c r="F26" s="382" t="s">
        <v>134</v>
      </c>
      <c r="G26" s="58" t="s">
        <v>112</v>
      </c>
      <c r="H26" s="205">
        <v>43641</v>
      </c>
      <c r="I26" s="205">
        <v>43761</v>
      </c>
      <c r="J26" s="382">
        <v>44</v>
      </c>
    </row>
    <row r="27" spans="1:10" ht="14.25">
      <c r="A27" s="600"/>
      <c r="B27" s="58" t="s">
        <v>38</v>
      </c>
      <c r="C27" s="205">
        <v>43363</v>
      </c>
      <c r="D27" s="205">
        <v>43423</v>
      </c>
      <c r="E27" s="382">
        <v>1</v>
      </c>
    </row>
    <row r="28" spans="1:10" ht="14.25">
      <c r="A28" s="600"/>
      <c r="B28" s="58" t="s">
        <v>25</v>
      </c>
      <c r="C28" s="205">
        <v>43483</v>
      </c>
      <c r="D28" s="205">
        <v>43563</v>
      </c>
      <c r="E28" s="382">
        <v>858</v>
      </c>
    </row>
    <row r="29" spans="1:10" ht="14.25">
      <c r="A29" s="600"/>
      <c r="B29" s="58" t="s">
        <v>435</v>
      </c>
      <c r="C29" s="205">
        <v>43739</v>
      </c>
      <c r="D29" s="205">
        <v>43819</v>
      </c>
      <c r="E29" s="382">
        <v>50</v>
      </c>
    </row>
    <row r="30" spans="1:10" ht="14.25">
      <c r="A30" s="600"/>
      <c r="B30" s="58" t="s">
        <v>360</v>
      </c>
      <c r="C30" s="205">
        <v>43704</v>
      </c>
      <c r="D30" s="205">
        <v>43784</v>
      </c>
      <c r="E30" s="382">
        <v>2</v>
      </c>
    </row>
    <row r="31" spans="1:10" ht="14.25">
      <c r="A31" s="600"/>
      <c r="B31" s="58" t="s">
        <v>434</v>
      </c>
      <c r="C31" s="205">
        <v>43739</v>
      </c>
      <c r="D31" s="205">
        <v>43819</v>
      </c>
      <c r="E31" s="382">
        <v>73</v>
      </c>
    </row>
    <row r="32" spans="1:10" ht="14.25">
      <c r="A32" s="600"/>
      <c r="B32" s="58" t="s">
        <v>42</v>
      </c>
      <c r="C32" s="205">
        <v>43101</v>
      </c>
      <c r="D32" s="205">
        <v>44196</v>
      </c>
      <c r="E32" s="382">
        <v>109</v>
      </c>
    </row>
    <row r="33" spans="1:5" ht="14.25">
      <c r="A33" s="600"/>
      <c r="B33" s="58" t="s">
        <v>50</v>
      </c>
      <c r="C33" s="205">
        <v>42764</v>
      </c>
      <c r="D33" s="205">
        <v>43859</v>
      </c>
      <c r="E33" s="382">
        <v>13</v>
      </c>
    </row>
    <row r="34" spans="1:5" ht="14.25">
      <c r="A34" s="600"/>
      <c r="B34" s="58" t="s">
        <v>51</v>
      </c>
      <c r="C34" s="205">
        <v>42359</v>
      </c>
      <c r="D34" s="205">
        <v>44184</v>
      </c>
      <c r="E34" s="382">
        <v>13</v>
      </c>
    </row>
    <row r="35" spans="1:5" ht="14.25">
      <c r="A35" s="600"/>
      <c r="B35" s="58" t="s">
        <v>37</v>
      </c>
      <c r="C35" s="205">
        <v>42781</v>
      </c>
      <c r="D35" s="205">
        <v>44606</v>
      </c>
      <c r="E35" s="382">
        <v>1</v>
      </c>
    </row>
    <row r="36" spans="1:5" ht="14.25">
      <c r="A36" s="600"/>
      <c r="B36" s="58" t="s">
        <v>36</v>
      </c>
      <c r="C36" s="205">
        <v>43316</v>
      </c>
      <c r="D36" s="205">
        <v>44411</v>
      </c>
      <c r="E36" s="382">
        <v>21</v>
      </c>
    </row>
    <row r="37" spans="1:5" ht="14.25">
      <c r="A37" s="600"/>
      <c r="B37" s="58" t="s">
        <v>260</v>
      </c>
      <c r="C37" s="205">
        <v>43569</v>
      </c>
      <c r="D37" s="205">
        <v>44569</v>
      </c>
      <c r="E37" s="382">
        <v>24</v>
      </c>
    </row>
    <row r="38" spans="1:5" ht="14.25">
      <c r="A38" s="600"/>
      <c r="B38" s="58" t="s">
        <v>48</v>
      </c>
      <c r="C38" s="205">
        <v>42764</v>
      </c>
      <c r="D38" s="205">
        <v>43859</v>
      </c>
      <c r="E38" s="382">
        <v>6</v>
      </c>
    </row>
    <row r="39" spans="1:5" ht="14.25">
      <c r="A39" s="600"/>
      <c r="B39" s="58" t="s">
        <v>47</v>
      </c>
      <c r="C39" s="205">
        <v>43074</v>
      </c>
      <c r="D39" s="205">
        <v>44169</v>
      </c>
      <c r="E39" s="382">
        <v>29</v>
      </c>
    </row>
    <row r="40" spans="1:5" ht="14.25">
      <c r="A40" s="600"/>
      <c r="B40" s="58" t="s">
        <v>43</v>
      </c>
      <c r="C40" s="205">
        <v>42948</v>
      </c>
      <c r="D40" s="205">
        <v>44043</v>
      </c>
      <c r="E40" s="382">
        <v>6</v>
      </c>
    </row>
    <row r="41" spans="1:5" ht="14.25">
      <c r="A41" s="600"/>
      <c r="B41" s="58" t="s">
        <v>352</v>
      </c>
      <c r="C41" s="205">
        <v>43698</v>
      </c>
      <c r="D41" s="205">
        <v>43778</v>
      </c>
      <c r="E41" s="382">
        <v>4</v>
      </c>
    </row>
    <row r="42" spans="1:5" ht="14.25">
      <c r="A42" s="600"/>
      <c r="B42" s="58" t="s">
        <v>24</v>
      </c>
      <c r="C42" s="205">
        <v>43724</v>
      </c>
      <c r="D42" s="205">
        <v>43804</v>
      </c>
      <c r="E42" s="382">
        <v>104</v>
      </c>
    </row>
    <row r="43" spans="1:5" ht="14.25">
      <c r="A43" s="599"/>
      <c r="B43" s="58" t="s">
        <v>28</v>
      </c>
      <c r="C43" s="205">
        <v>43366</v>
      </c>
      <c r="D43" s="205">
        <v>43367</v>
      </c>
      <c r="E43" s="382">
        <v>132</v>
      </c>
    </row>
  </sheetData>
  <sortState ref="F2:L72">
    <sortCondition ref="G2:G72"/>
  </sortState>
  <mergeCells count="3">
    <mergeCell ref="A3:A43"/>
    <mergeCell ref="F3:F25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J1"/>
    </sheetView>
  </sheetViews>
  <sheetFormatPr defaultRowHeight="13.5"/>
  <cols>
    <col min="2" max="2" width="20.625" bestFit="1" customWidth="1"/>
    <col min="6" max="6" width="5.625" bestFit="1" customWidth="1"/>
    <col min="7" max="7" width="45.5" bestFit="1" customWidth="1"/>
  </cols>
  <sheetData>
    <row r="1" spans="1:10">
      <c r="A1" s="533" t="s">
        <v>473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469</v>
      </c>
      <c r="B2" s="14" t="s">
        <v>1</v>
      </c>
      <c r="C2" s="14" t="s">
        <v>2</v>
      </c>
      <c r="D2" s="14" t="s">
        <v>3</v>
      </c>
      <c r="E2" s="14" t="s">
        <v>470</v>
      </c>
      <c r="F2" s="14" t="s">
        <v>469</v>
      </c>
      <c r="G2" s="14" t="s">
        <v>1</v>
      </c>
      <c r="H2" s="14" t="s">
        <v>2</v>
      </c>
      <c r="I2" s="14" t="s">
        <v>3</v>
      </c>
      <c r="J2" s="14" t="s">
        <v>470</v>
      </c>
    </row>
    <row r="3" spans="1:10" ht="14.25">
      <c r="A3" s="594" t="s">
        <v>472</v>
      </c>
      <c r="B3" s="58" t="s">
        <v>149</v>
      </c>
      <c r="C3" s="221">
        <v>43572</v>
      </c>
      <c r="D3" s="221">
        <v>43937</v>
      </c>
      <c r="E3" s="58">
        <v>254</v>
      </c>
      <c r="F3" s="594" t="s">
        <v>471</v>
      </c>
      <c r="G3" s="58" t="s">
        <v>8</v>
      </c>
      <c r="H3" s="221">
        <v>43715</v>
      </c>
      <c r="I3" s="221">
        <v>43775</v>
      </c>
      <c r="J3" s="58">
        <v>14</v>
      </c>
    </row>
    <row r="4" spans="1:10" ht="14.25">
      <c r="A4" s="594"/>
      <c r="B4" s="58" t="s">
        <v>347</v>
      </c>
      <c r="C4" s="221">
        <v>43657</v>
      </c>
      <c r="D4" s="221">
        <v>43737</v>
      </c>
      <c r="E4" s="58">
        <v>1547</v>
      </c>
      <c r="F4" s="594"/>
      <c r="G4" s="58" t="s">
        <v>7</v>
      </c>
      <c r="H4" s="221">
        <v>43715</v>
      </c>
      <c r="I4" s="221">
        <v>43775</v>
      </c>
      <c r="J4" s="58">
        <v>2</v>
      </c>
    </row>
    <row r="5" spans="1:10" ht="14.25">
      <c r="A5" s="594"/>
      <c r="B5" s="58" t="s">
        <v>13</v>
      </c>
      <c r="C5" s="221">
        <v>43748</v>
      </c>
      <c r="D5" s="221">
        <v>44113</v>
      </c>
      <c r="E5" s="58">
        <v>849</v>
      </c>
      <c r="F5" s="594"/>
      <c r="G5" s="58" t="s">
        <v>17</v>
      </c>
      <c r="H5" s="221">
        <v>43715</v>
      </c>
      <c r="I5" s="221">
        <v>43775</v>
      </c>
      <c r="J5" s="58">
        <v>2</v>
      </c>
    </row>
    <row r="6" spans="1:10" ht="14.25">
      <c r="A6" s="594"/>
      <c r="B6" s="58" t="s">
        <v>20</v>
      </c>
      <c r="C6" s="221">
        <v>43748</v>
      </c>
      <c r="D6" s="221">
        <v>44113</v>
      </c>
      <c r="E6" s="58">
        <v>849</v>
      </c>
      <c r="F6" s="594"/>
      <c r="G6" s="58" t="s">
        <v>116</v>
      </c>
      <c r="H6" s="221">
        <v>43709</v>
      </c>
      <c r="I6" s="221">
        <v>43769</v>
      </c>
      <c r="J6" s="58">
        <v>4</v>
      </c>
    </row>
    <row r="7" spans="1:10" ht="14.25">
      <c r="A7" s="594"/>
      <c r="B7" s="58" t="s">
        <v>22</v>
      </c>
      <c r="C7" s="221">
        <v>43483</v>
      </c>
      <c r="D7" s="221">
        <v>43563</v>
      </c>
      <c r="E7" s="58">
        <v>856</v>
      </c>
      <c r="F7" s="594"/>
      <c r="G7" s="58" t="s">
        <v>21</v>
      </c>
      <c r="H7" s="221">
        <v>43751</v>
      </c>
      <c r="I7" s="221">
        <v>43841</v>
      </c>
      <c r="J7" s="58">
        <v>3</v>
      </c>
    </row>
    <row r="8" spans="1:10" ht="14.25">
      <c r="A8" s="594"/>
      <c r="B8" s="58" t="s">
        <v>46</v>
      </c>
      <c r="C8" s="221">
        <v>43213</v>
      </c>
      <c r="D8" s="221">
        <v>43573</v>
      </c>
      <c r="E8" s="58">
        <v>140</v>
      </c>
      <c r="F8" s="594"/>
      <c r="G8" s="58" t="s">
        <v>16</v>
      </c>
      <c r="H8" s="221">
        <v>43749</v>
      </c>
      <c r="I8" s="221">
        <v>43784</v>
      </c>
      <c r="J8" s="58">
        <v>49</v>
      </c>
    </row>
    <row r="9" spans="1:10" ht="14.25">
      <c r="A9" s="594"/>
      <c r="B9" s="58" t="s">
        <v>45</v>
      </c>
      <c r="C9" s="221">
        <v>42764</v>
      </c>
      <c r="D9" s="221">
        <v>43859</v>
      </c>
      <c r="E9" s="58">
        <v>159</v>
      </c>
      <c r="F9" s="594"/>
      <c r="G9" s="58" t="s">
        <v>10</v>
      </c>
      <c r="H9" s="221">
        <v>43755</v>
      </c>
      <c r="I9" s="221">
        <v>43815</v>
      </c>
      <c r="J9" s="58">
        <v>1</v>
      </c>
    </row>
    <row r="10" spans="1:10" ht="14.25">
      <c r="A10" s="594"/>
      <c r="B10" s="58" t="s">
        <v>468</v>
      </c>
      <c r="C10" s="221">
        <v>43754</v>
      </c>
      <c r="D10" s="221">
        <v>43755</v>
      </c>
      <c r="E10" s="58">
        <v>1</v>
      </c>
      <c r="F10" s="594"/>
      <c r="G10" s="58" t="s">
        <v>112</v>
      </c>
      <c r="H10" s="221">
        <v>43728</v>
      </c>
      <c r="I10" s="221">
        <v>43848</v>
      </c>
      <c r="J10" s="58">
        <v>51</v>
      </c>
    </row>
    <row r="11" spans="1:10" ht="14.25">
      <c r="A11" s="594"/>
      <c r="B11" s="58" t="s">
        <v>49</v>
      </c>
      <c r="C11" s="221">
        <v>42777</v>
      </c>
      <c r="D11" s="221">
        <v>44602</v>
      </c>
      <c r="E11" s="58">
        <v>256</v>
      </c>
      <c r="F11" s="594"/>
      <c r="G11" s="58" t="s">
        <v>112</v>
      </c>
      <c r="H11" s="221">
        <v>43710</v>
      </c>
      <c r="I11" s="221">
        <v>43830</v>
      </c>
      <c r="J11" s="58">
        <v>47</v>
      </c>
    </row>
    <row r="12" spans="1:10" ht="14.25">
      <c r="A12" s="594"/>
      <c r="B12" s="58" t="s">
        <v>30</v>
      </c>
      <c r="C12" s="221">
        <v>43298</v>
      </c>
      <c r="D12" s="221">
        <v>43478</v>
      </c>
      <c r="E12" s="58">
        <v>85</v>
      </c>
      <c r="F12" s="594"/>
      <c r="G12" s="58" t="s">
        <v>113</v>
      </c>
      <c r="H12" s="221">
        <v>43657</v>
      </c>
      <c r="I12" s="221">
        <v>43777</v>
      </c>
      <c r="J12" s="58">
        <v>22</v>
      </c>
    </row>
    <row r="13" spans="1:10" ht="14.25">
      <c r="A13" s="594"/>
      <c r="B13" s="58" t="s">
        <v>40</v>
      </c>
      <c r="C13" s="221">
        <v>43312</v>
      </c>
      <c r="D13" s="221">
        <v>43392</v>
      </c>
      <c r="E13" s="58">
        <v>298</v>
      </c>
      <c r="F13" s="594"/>
      <c r="G13" s="58" t="s">
        <v>113</v>
      </c>
      <c r="H13" s="221">
        <v>43696</v>
      </c>
      <c r="I13" s="221">
        <v>43816</v>
      </c>
      <c r="J13" s="58">
        <v>44</v>
      </c>
    </row>
    <row r="14" spans="1:10" ht="14.25">
      <c r="A14" s="594"/>
      <c r="B14" s="58" t="s">
        <v>41</v>
      </c>
      <c r="C14" s="221">
        <v>43312</v>
      </c>
      <c r="D14" s="221">
        <v>43392</v>
      </c>
      <c r="E14" s="58">
        <v>296</v>
      </c>
      <c r="F14" s="594"/>
      <c r="G14" s="58" t="s">
        <v>113</v>
      </c>
      <c r="H14" s="221">
        <v>43710</v>
      </c>
      <c r="I14" s="221">
        <v>43830</v>
      </c>
      <c r="J14" s="58">
        <v>52</v>
      </c>
    </row>
    <row r="15" spans="1:10" ht="14.25">
      <c r="A15" s="594"/>
      <c r="B15" s="58" t="s">
        <v>23</v>
      </c>
      <c r="C15" s="221">
        <v>43616</v>
      </c>
      <c r="D15" s="221">
        <v>44711</v>
      </c>
      <c r="E15" s="58">
        <v>973</v>
      </c>
      <c r="F15" s="594"/>
      <c r="G15" s="58" t="s">
        <v>113</v>
      </c>
      <c r="H15" s="221">
        <v>43707</v>
      </c>
      <c r="I15" s="221">
        <v>43827</v>
      </c>
      <c r="J15" s="58">
        <v>42</v>
      </c>
    </row>
    <row r="16" spans="1:10" ht="14.25">
      <c r="A16" s="594"/>
      <c r="B16" s="58" t="s">
        <v>312</v>
      </c>
      <c r="C16" s="221">
        <v>43747</v>
      </c>
      <c r="D16" s="221">
        <v>44477</v>
      </c>
      <c r="E16" s="58">
        <v>36</v>
      </c>
      <c r="F16" s="594"/>
      <c r="G16" s="58" t="s">
        <v>109</v>
      </c>
      <c r="H16" s="221">
        <v>43750</v>
      </c>
      <c r="I16" s="221">
        <v>43870</v>
      </c>
      <c r="J16" s="58">
        <v>10</v>
      </c>
    </row>
    <row r="17" spans="1:10" ht="14.25">
      <c r="A17" s="594"/>
      <c r="B17" s="58" t="s">
        <v>33</v>
      </c>
      <c r="C17" s="221">
        <v>43349</v>
      </c>
      <c r="D17" s="221">
        <v>44444</v>
      </c>
      <c r="E17" s="58">
        <v>29</v>
      </c>
      <c r="F17" s="594"/>
      <c r="G17" s="58" t="s">
        <v>111</v>
      </c>
      <c r="H17" s="221">
        <v>43746</v>
      </c>
      <c r="I17" s="221">
        <v>43866</v>
      </c>
      <c r="J17" s="58">
        <v>31</v>
      </c>
    </row>
    <row r="18" spans="1:10" ht="14.25">
      <c r="A18" s="594"/>
      <c r="B18" s="58" t="s">
        <v>35</v>
      </c>
      <c r="C18" s="221">
        <v>43326</v>
      </c>
      <c r="D18" s="221">
        <v>44421</v>
      </c>
      <c r="E18" s="58">
        <v>26</v>
      </c>
      <c r="F18" s="594"/>
      <c r="G18" s="58" t="s">
        <v>111</v>
      </c>
      <c r="H18" s="221">
        <v>43696</v>
      </c>
      <c r="I18" s="221">
        <v>43816</v>
      </c>
      <c r="J18" s="58">
        <v>18</v>
      </c>
    </row>
    <row r="19" spans="1:10" ht="14.25">
      <c r="A19" s="594"/>
      <c r="B19" s="58" t="s">
        <v>29</v>
      </c>
      <c r="C19" s="221">
        <v>43329</v>
      </c>
      <c r="D19" s="221">
        <v>43509</v>
      </c>
      <c r="E19" s="58">
        <v>561</v>
      </c>
      <c r="F19" s="594"/>
      <c r="G19" s="58" t="s">
        <v>111</v>
      </c>
      <c r="H19" s="221">
        <v>43688</v>
      </c>
      <c r="I19" s="221">
        <v>43808</v>
      </c>
      <c r="J19" s="58">
        <v>9</v>
      </c>
    </row>
    <row r="20" spans="1:10" ht="14.25">
      <c r="A20" s="594"/>
      <c r="B20" s="58" t="s">
        <v>14</v>
      </c>
      <c r="C20" s="221">
        <v>43143</v>
      </c>
      <c r="D20" s="221">
        <v>44143</v>
      </c>
      <c r="E20" s="58">
        <v>281</v>
      </c>
      <c r="F20" s="594"/>
      <c r="G20" s="58" t="s">
        <v>110</v>
      </c>
      <c r="H20" s="221">
        <v>43741</v>
      </c>
      <c r="I20" s="221">
        <v>43861</v>
      </c>
      <c r="J20" s="58">
        <v>17</v>
      </c>
    </row>
    <row r="21" spans="1:10" ht="14.25">
      <c r="A21" s="594"/>
      <c r="B21" s="58" t="s">
        <v>348</v>
      </c>
      <c r="C21" s="221">
        <v>43704</v>
      </c>
      <c r="D21" s="221">
        <v>43784</v>
      </c>
      <c r="E21" s="58">
        <v>421</v>
      </c>
      <c r="F21" s="594"/>
      <c r="G21" s="58" t="s">
        <v>101</v>
      </c>
      <c r="H21" s="221">
        <v>43725</v>
      </c>
      <c r="I21" s="221">
        <v>43845</v>
      </c>
      <c r="J21" s="58">
        <v>87</v>
      </c>
    </row>
    <row r="22" spans="1:10" ht="14.25">
      <c r="A22" s="594"/>
      <c r="B22" s="58" t="s">
        <v>27</v>
      </c>
      <c r="C22" s="221">
        <v>43449</v>
      </c>
      <c r="D22" s="221">
        <v>43509</v>
      </c>
      <c r="E22" s="58">
        <v>33</v>
      </c>
      <c r="F22" s="594"/>
      <c r="G22" s="58" t="s">
        <v>103</v>
      </c>
      <c r="H22" s="221">
        <v>43750</v>
      </c>
      <c r="I22" s="221">
        <v>43870</v>
      </c>
      <c r="J22" s="58">
        <v>48</v>
      </c>
    </row>
    <row r="23" spans="1:10" ht="14.25">
      <c r="A23" s="594"/>
      <c r="B23" s="58" t="s">
        <v>34</v>
      </c>
      <c r="C23" s="221">
        <v>43189</v>
      </c>
      <c r="D23" s="221">
        <v>44284</v>
      </c>
      <c r="E23" s="58">
        <v>31</v>
      </c>
      <c r="F23" s="594"/>
      <c r="G23" s="58" t="s">
        <v>103</v>
      </c>
      <c r="H23" s="221">
        <v>43750</v>
      </c>
      <c r="I23" s="221">
        <v>43870</v>
      </c>
      <c r="J23" s="58">
        <v>3</v>
      </c>
    </row>
    <row r="24" spans="1:10" ht="14.25">
      <c r="A24" s="594"/>
      <c r="B24" s="58" t="s">
        <v>433</v>
      </c>
      <c r="C24" s="221">
        <v>43739</v>
      </c>
      <c r="D24" s="221">
        <v>43819</v>
      </c>
      <c r="E24" s="58">
        <v>2</v>
      </c>
      <c r="F24" s="594"/>
      <c r="G24" s="58" t="s">
        <v>106</v>
      </c>
      <c r="H24" s="221">
        <v>43750</v>
      </c>
      <c r="I24" s="221">
        <v>43870</v>
      </c>
      <c r="J24" s="58">
        <v>93</v>
      </c>
    </row>
    <row r="25" spans="1:10" ht="14.25">
      <c r="A25" s="594"/>
      <c r="B25" s="58" t="s">
        <v>15</v>
      </c>
      <c r="C25" s="221">
        <v>43333</v>
      </c>
      <c r="D25" s="221">
        <v>43413</v>
      </c>
      <c r="E25" s="58">
        <v>824</v>
      </c>
      <c r="F25" s="594"/>
      <c r="G25" s="58" t="s">
        <v>393</v>
      </c>
      <c r="H25" s="221">
        <v>43707</v>
      </c>
      <c r="I25" s="221">
        <v>43767</v>
      </c>
      <c r="J25" s="58">
        <v>1545</v>
      </c>
    </row>
    <row r="26" spans="1:10" ht="14.25">
      <c r="A26" s="594"/>
      <c r="B26" s="58" t="s">
        <v>18</v>
      </c>
      <c r="C26" s="221">
        <v>43333</v>
      </c>
      <c r="D26" s="221">
        <v>43413</v>
      </c>
      <c r="E26" s="58">
        <v>515</v>
      </c>
      <c r="F26" s="594"/>
      <c r="G26" s="58" t="s">
        <v>379</v>
      </c>
      <c r="H26" s="221">
        <v>43707</v>
      </c>
      <c r="I26" s="221">
        <v>43767</v>
      </c>
      <c r="J26" s="58">
        <v>1263</v>
      </c>
    </row>
    <row r="27" spans="1:10" ht="14.25">
      <c r="A27" s="594"/>
      <c r="B27" s="58" t="s">
        <v>32</v>
      </c>
      <c r="C27" s="221">
        <v>43427</v>
      </c>
      <c r="D27" s="221">
        <v>43507</v>
      </c>
      <c r="E27" s="58">
        <v>141</v>
      </c>
      <c r="F27" s="383" t="s">
        <v>134</v>
      </c>
      <c r="G27" s="58" t="s">
        <v>112</v>
      </c>
      <c r="H27" s="221">
        <v>43641</v>
      </c>
      <c r="I27" s="221">
        <v>43761</v>
      </c>
      <c r="J27" s="58">
        <v>44</v>
      </c>
    </row>
    <row r="28" spans="1:10" ht="14.25">
      <c r="A28" s="594"/>
      <c r="B28" s="58" t="s">
        <v>38</v>
      </c>
      <c r="C28" s="221">
        <v>43363</v>
      </c>
      <c r="D28" s="221">
        <v>43423</v>
      </c>
      <c r="E28" s="58">
        <v>1</v>
      </c>
      <c r="F28" s="385"/>
      <c r="G28" s="385"/>
      <c r="H28" s="385"/>
      <c r="I28" s="385"/>
      <c r="J28" s="385"/>
    </row>
    <row r="29" spans="1:10" ht="14.25">
      <c r="A29" s="594"/>
      <c r="B29" s="58" t="s">
        <v>25</v>
      </c>
      <c r="C29" s="221">
        <v>43483</v>
      </c>
      <c r="D29" s="221">
        <v>43563</v>
      </c>
      <c r="E29" s="58">
        <v>856</v>
      </c>
      <c r="F29" s="385"/>
      <c r="G29" s="385"/>
      <c r="H29" s="385"/>
      <c r="I29" s="385"/>
      <c r="J29" s="385"/>
    </row>
    <row r="30" spans="1:10" ht="14.25">
      <c r="A30" s="594"/>
      <c r="B30" s="58" t="s">
        <v>435</v>
      </c>
      <c r="C30" s="221">
        <v>43739</v>
      </c>
      <c r="D30" s="221">
        <v>43819</v>
      </c>
      <c r="E30" s="58">
        <v>313</v>
      </c>
      <c r="F30" s="385"/>
      <c r="G30" s="385"/>
      <c r="H30" s="385"/>
      <c r="I30" s="385"/>
      <c r="J30" s="385"/>
    </row>
    <row r="31" spans="1:10" ht="14.25">
      <c r="A31" s="594"/>
      <c r="B31" s="58" t="s">
        <v>360</v>
      </c>
      <c r="C31" s="221">
        <v>43704</v>
      </c>
      <c r="D31" s="221">
        <v>43784</v>
      </c>
      <c r="E31" s="58">
        <v>2</v>
      </c>
      <c r="F31" s="385"/>
      <c r="G31" s="385"/>
      <c r="H31" s="385"/>
      <c r="I31" s="385"/>
      <c r="J31" s="385"/>
    </row>
    <row r="32" spans="1:10" ht="14.25">
      <c r="A32" s="594"/>
      <c r="B32" s="58" t="s">
        <v>434</v>
      </c>
      <c r="C32" s="221">
        <v>43739</v>
      </c>
      <c r="D32" s="221">
        <v>43819</v>
      </c>
      <c r="E32" s="58">
        <v>317</v>
      </c>
      <c r="F32" s="385"/>
      <c r="G32" s="385"/>
      <c r="H32" s="385"/>
      <c r="I32" s="385"/>
      <c r="J32" s="385"/>
    </row>
    <row r="33" spans="1:10" ht="14.25">
      <c r="A33" s="594"/>
      <c r="B33" s="58" t="s">
        <v>42</v>
      </c>
      <c r="C33" s="221">
        <v>43101</v>
      </c>
      <c r="D33" s="221">
        <v>44196</v>
      </c>
      <c r="E33" s="58">
        <v>109</v>
      </c>
      <c r="F33" s="385"/>
      <c r="G33" s="385"/>
      <c r="H33" s="385"/>
      <c r="I33" s="385"/>
      <c r="J33" s="385"/>
    </row>
    <row r="34" spans="1:10" ht="14.25">
      <c r="A34" s="594"/>
      <c r="B34" s="58" t="s">
        <v>50</v>
      </c>
      <c r="C34" s="221">
        <v>42764</v>
      </c>
      <c r="D34" s="221">
        <v>43859</v>
      </c>
      <c r="E34" s="58">
        <v>13</v>
      </c>
      <c r="F34" s="385"/>
      <c r="G34" s="385"/>
      <c r="H34" s="385"/>
      <c r="I34" s="385"/>
      <c r="J34" s="385"/>
    </row>
    <row r="35" spans="1:10" ht="14.25">
      <c r="A35" s="594"/>
      <c r="B35" s="58" t="s">
        <v>51</v>
      </c>
      <c r="C35" s="221">
        <v>42359</v>
      </c>
      <c r="D35" s="221">
        <v>44184</v>
      </c>
      <c r="E35" s="58">
        <v>13</v>
      </c>
      <c r="F35" s="385"/>
      <c r="G35" s="385"/>
      <c r="H35" s="385"/>
      <c r="I35" s="385"/>
      <c r="J35" s="385"/>
    </row>
    <row r="36" spans="1:10" ht="14.25">
      <c r="A36" s="594"/>
      <c r="B36" s="58" t="s">
        <v>37</v>
      </c>
      <c r="C36" s="221">
        <v>42781</v>
      </c>
      <c r="D36" s="221">
        <v>44606</v>
      </c>
      <c r="E36" s="58">
        <v>1</v>
      </c>
      <c r="F36" s="385"/>
      <c r="G36" s="385"/>
      <c r="H36" s="385"/>
      <c r="I36" s="385"/>
      <c r="J36" s="385"/>
    </row>
    <row r="37" spans="1:10" ht="14.25">
      <c r="A37" s="594"/>
      <c r="B37" s="58" t="s">
        <v>36</v>
      </c>
      <c r="C37" s="221">
        <v>43316</v>
      </c>
      <c r="D37" s="221">
        <v>44411</v>
      </c>
      <c r="E37" s="58">
        <v>21</v>
      </c>
      <c r="F37" s="385"/>
      <c r="G37" s="385"/>
      <c r="H37" s="385"/>
      <c r="I37" s="385"/>
      <c r="J37" s="385"/>
    </row>
    <row r="38" spans="1:10" ht="14.25">
      <c r="A38" s="594"/>
      <c r="B38" s="58" t="s">
        <v>260</v>
      </c>
      <c r="C38" s="221">
        <v>43569</v>
      </c>
      <c r="D38" s="221">
        <v>44569</v>
      </c>
      <c r="E38" s="58">
        <v>24</v>
      </c>
      <c r="F38" s="385"/>
      <c r="G38" s="385"/>
      <c r="H38" s="385"/>
      <c r="I38" s="385"/>
      <c r="J38" s="385"/>
    </row>
    <row r="39" spans="1:10" ht="14.25">
      <c r="A39" s="594"/>
      <c r="B39" s="58" t="s">
        <v>48</v>
      </c>
      <c r="C39" s="221">
        <v>42764</v>
      </c>
      <c r="D39" s="221">
        <v>43859</v>
      </c>
      <c r="E39" s="58">
        <v>6</v>
      </c>
      <c r="F39" s="385"/>
      <c r="G39" s="385"/>
      <c r="H39" s="385"/>
      <c r="I39" s="385"/>
      <c r="J39" s="385"/>
    </row>
    <row r="40" spans="1:10" ht="14.25">
      <c r="A40" s="594"/>
      <c r="B40" s="58" t="s">
        <v>47</v>
      </c>
      <c r="C40" s="221">
        <v>43074</v>
      </c>
      <c r="D40" s="221">
        <v>44169</v>
      </c>
      <c r="E40" s="58">
        <v>29</v>
      </c>
      <c r="F40" s="385"/>
      <c r="G40" s="385"/>
      <c r="H40" s="385"/>
      <c r="I40" s="385"/>
      <c r="J40" s="385"/>
    </row>
    <row r="41" spans="1:10" ht="14.25">
      <c r="A41" s="594"/>
      <c r="B41" s="58" t="s">
        <v>43</v>
      </c>
      <c r="C41" s="221">
        <v>42948</v>
      </c>
      <c r="D41" s="221">
        <v>44043</v>
      </c>
      <c r="E41" s="58">
        <v>6</v>
      </c>
      <c r="F41" s="385"/>
      <c r="G41" s="385"/>
      <c r="H41" s="385"/>
      <c r="I41" s="385"/>
      <c r="J41" s="385"/>
    </row>
    <row r="42" spans="1:10" ht="14.25">
      <c r="A42" s="594"/>
      <c r="B42" s="58" t="s">
        <v>352</v>
      </c>
      <c r="C42" s="221">
        <v>43698</v>
      </c>
      <c r="D42" s="221">
        <v>43778</v>
      </c>
      <c r="E42" s="58">
        <v>3</v>
      </c>
      <c r="F42" s="385"/>
      <c r="G42" s="385"/>
      <c r="H42" s="385"/>
      <c r="I42" s="385"/>
      <c r="J42" s="385"/>
    </row>
    <row r="43" spans="1:10" ht="14.25">
      <c r="A43" s="594"/>
      <c r="B43" s="58" t="s">
        <v>24</v>
      </c>
      <c r="C43" s="221">
        <v>43724</v>
      </c>
      <c r="D43" s="221">
        <v>43804</v>
      </c>
      <c r="E43" s="58">
        <v>104</v>
      </c>
      <c r="F43" s="385"/>
      <c r="G43" s="385"/>
      <c r="H43" s="385"/>
      <c r="I43" s="385"/>
      <c r="J43" s="385"/>
    </row>
    <row r="44" spans="1:10" ht="14.25">
      <c r="A44" s="594"/>
      <c r="B44" s="58" t="s">
        <v>28</v>
      </c>
      <c r="C44" s="221">
        <v>43366</v>
      </c>
      <c r="D44" s="221">
        <v>43367</v>
      </c>
      <c r="E44" s="58">
        <v>132</v>
      </c>
      <c r="F44" s="385"/>
      <c r="G44" s="385"/>
      <c r="H44" s="385"/>
      <c r="I44" s="385"/>
      <c r="J44" s="385"/>
    </row>
  </sheetData>
  <sortState ref="A2:E81">
    <sortCondition ref="B2:B81"/>
  </sortState>
  <mergeCells count="3">
    <mergeCell ref="F3:F26"/>
    <mergeCell ref="A3:A44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J1"/>
    </sheetView>
  </sheetViews>
  <sheetFormatPr defaultRowHeight="13.5"/>
  <cols>
    <col min="1" max="1" width="5.625" bestFit="1" customWidth="1"/>
    <col min="2" max="2" width="41.75" bestFit="1" customWidth="1"/>
    <col min="3" max="4" width="8.75" bestFit="1" customWidth="1"/>
    <col min="5" max="5" width="4.5" bestFit="1" customWidth="1"/>
    <col min="6" max="6" width="5.625" bestFit="1" customWidth="1"/>
    <col min="7" max="7" width="20.625" bestFit="1" customWidth="1"/>
    <col min="8" max="9" width="8.75" bestFit="1" customWidth="1"/>
    <col min="10" max="10" width="4.5" bestFit="1" customWidth="1"/>
  </cols>
  <sheetData>
    <row r="1" spans="1:10">
      <c r="A1" s="533" t="s">
        <v>480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479</v>
      </c>
      <c r="B2" s="23" t="s">
        <v>474</v>
      </c>
      <c r="C2" s="23" t="s">
        <v>2</v>
      </c>
      <c r="D2" s="23" t="s">
        <v>3</v>
      </c>
      <c r="E2" s="23" t="s">
        <v>476</v>
      </c>
      <c r="F2" s="23" t="s">
        <v>475</v>
      </c>
      <c r="G2" s="23" t="s">
        <v>474</v>
      </c>
      <c r="H2" s="23" t="s">
        <v>2</v>
      </c>
      <c r="I2" s="23" t="s">
        <v>3</v>
      </c>
      <c r="J2" s="23" t="s">
        <v>476</v>
      </c>
    </row>
    <row r="3" spans="1:10">
      <c r="A3" s="543" t="s">
        <v>478</v>
      </c>
      <c r="B3" s="384" t="s">
        <v>16</v>
      </c>
      <c r="C3" s="24">
        <v>43749</v>
      </c>
      <c r="D3" s="24">
        <v>43784</v>
      </c>
      <c r="E3" s="384">
        <v>46</v>
      </c>
      <c r="F3" s="543" t="s">
        <v>477</v>
      </c>
      <c r="G3" s="384" t="s">
        <v>149</v>
      </c>
      <c r="H3" s="24">
        <v>43572</v>
      </c>
      <c r="I3" s="24">
        <v>43937</v>
      </c>
      <c r="J3" s="384">
        <v>254</v>
      </c>
    </row>
    <row r="4" spans="1:10">
      <c r="A4" s="543"/>
      <c r="B4" s="384" t="s">
        <v>8</v>
      </c>
      <c r="C4" s="24">
        <v>43715</v>
      </c>
      <c r="D4" s="24">
        <v>43775</v>
      </c>
      <c r="E4" s="384">
        <v>14</v>
      </c>
      <c r="F4" s="543"/>
      <c r="G4" s="384" t="s">
        <v>347</v>
      </c>
      <c r="H4" s="24">
        <v>43657</v>
      </c>
      <c r="I4" s="24">
        <v>43737</v>
      </c>
      <c r="J4" s="384">
        <v>1547</v>
      </c>
    </row>
    <row r="5" spans="1:10">
      <c r="A5" s="543"/>
      <c r="B5" s="384" t="s">
        <v>7</v>
      </c>
      <c r="C5" s="24">
        <v>43715</v>
      </c>
      <c r="D5" s="24">
        <v>43775</v>
      </c>
      <c r="E5" s="384">
        <v>2</v>
      </c>
      <c r="F5" s="543"/>
      <c r="G5" s="384" t="s">
        <v>13</v>
      </c>
      <c r="H5" s="24">
        <v>43748</v>
      </c>
      <c r="I5" s="24">
        <v>44113</v>
      </c>
      <c r="J5" s="384">
        <v>834</v>
      </c>
    </row>
    <row r="6" spans="1:10">
      <c r="A6" s="543"/>
      <c r="B6" s="384" t="s">
        <v>17</v>
      </c>
      <c r="C6" s="24">
        <v>43715</v>
      </c>
      <c r="D6" s="24">
        <v>43775</v>
      </c>
      <c r="E6" s="384">
        <v>2</v>
      </c>
      <c r="F6" s="543"/>
      <c r="G6" s="384" t="s">
        <v>20</v>
      </c>
      <c r="H6" s="24">
        <v>43748</v>
      </c>
      <c r="I6" s="24">
        <v>44113</v>
      </c>
      <c r="J6" s="384">
        <v>834</v>
      </c>
    </row>
    <row r="7" spans="1:10">
      <c r="A7" s="543"/>
      <c r="B7" s="384" t="s">
        <v>112</v>
      </c>
      <c r="C7" s="24">
        <v>43728</v>
      </c>
      <c r="D7" s="24">
        <v>43848</v>
      </c>
      <c r="E7" s="384">
        <v>51</v>
      </c>
      <c r="F7" s="543"/>
      <c r="G7" s="384" t="s">
        <v>22</v>
      </c>
      <c r="H7" s="24">
        <v>43483</v>
      </c>
      <c r="I7" s="24">
        <v>43563</v>
      </c>
      <c r="J7" s="384">
        <v>844</v>
      </c>
    </row>
    <row r="8" spans="1:10">
      <c r="A8" s="543"/>
      <c r="B8" s="384" t="s">
        <v>112</v>
      </c>
      <c r="C8" s="24">
        <v>43710</v>
      </c>
      <c r="D8" s="24">
        <v>43830</v>
      </c>
      <c r="E8" s="384">
        <v>45</v>
      </c>
      <c r="F8" s="543"/>
      <c r="G8" s="384" t="s">
        <v>46</v>
      </c>
      <c r="H8" s="24">
        <v>43213</v>
      </c>
      <c r="I8" s="24">
        <v>43573</v>
      </c>
      <c r="J8" s="384">
        <v>140</v>
      </c>
    </row>
    <row r="9" spans="1:10">
      <c r="A9" s="543"/>
      <c r="B9" s="384" t="s">
        <v>113</v>
      </c>
      <c r="C9" s="24">
        <v>43657</v>
      </c>
      <c r="D9" s="24">
        <v>43777</v>
      </c>
      <c r="E9" s="384">
        <v>18</v>
      </c>
      <c r="F9" s="543"/>
      <c r="G9" s="384" t="s">
        <v>45</v>
      </c>
      <c r="H9" s="24">
        <v>42764</v>
      </c>
      <c r="I9" s="24">
        <v>43859</v>
      </c>
      <c r="J9" s="384">
        <v>159</v>
      </c>
    </row>
    <row r="10" spans="1:10">
      <c r="A10" s="543"/>
      <c r="B10" s="384" t="s">
        <v>113</v>
      </c>
      <c r="C10" s="24">
        <v>43696</v>
      </c>
      <c r="D10" s="24">
        <v>43816</v>
      </c>
      <c r="E10" s="384">
        <v>44</v>
      </c>
      <c r="F10" s="543"/>
      <c r="G10" s="384" t="s">
        <v>49</v>
      </c>
      <c r="H10" s="24">
        <v>42777</v>
      </c>
      <c r="I10" s="24">
        <v>44602</v>
      </c>
      <c r="J10" s="384">
        <v>256</v>
      </c>
    </row>
    <row r="11" spans="1:10">
      <c r="A11" s="543"/>
      <c r="B11" s="384" t="s">
        <v>113</v>
      </c>
      <c r="C11" s="24">
        <v>43710</v>
      </c>
      <c r="D11" s="24">
        <v>43830</v>
      </c>
      <c r="E11" s="384">
        <v>52</v>
      </c>
      <c r="F11" s="543"/>
      <c r="G11" s="384" t="s">
        <v>30</v>
      </c>
      <c r="H11" s="24">
        <v>43298</v>
      </c>
      <c r="I11" s="24">
        <v>43478</v>
      </c>
      <c r="J11" s="384">
        <v>85</v>
      </c>
    </row>
    <row r="12" spans="1:10">
      <c r="A12" s="543"/>
      <c r="B12" s="384" t="s">
        <v>113</v>
      </c>
      <c r="C12" s="24">
        <v>43707</v>
      </c>
      <c r="D12" s="24">
        <v>43827</v>
      </c>
      <c r="E12" s="384">
        <v>42</v>
      </c>
      <c r="F12" s="543"/>
      <c r="G12" s="384" t="s">
        <v>40</v>
      </c>
      <c r="H12" s="24">
        <v>43312</v>
      </c>
      <c r="I12" s="24">
        <v>43392</v>
      </c>
      <c r="J12" s="384">
        <v>298</v>
      </c>
    </row>
    <row r="13" spans="1:10">
      <c r="A13" s="543"/>
      <c r="B13" s="384" t="s">
        <v>109</v>
      </c>
      <c r="C13" s="24">
        <v>43750</v>
      </c>
      <c r="D13" s="24">
        <v>43870</v>
      </c>
      <c r="E13" s="384">
        <v>8</v>
      </c>
      <c r="F13" s="543"/>
      <c r="G13" s="384" t="s">
        <v>41</v>
      </c>
      <c r="H13" s="24">
        <v>43312</v>
      </c>
      <c r="I13" s="24">
        <v>43392</v>
      </c>
      <c r="J13" s="384">
        <v>296</v>
      </c>
    </row>
    <row r="14" spans="1:10">
      <c r="A14" s="543"/>
      <c r="B14" s="384" t="s">
        <v>111</v>
      </c>
      <c r="C14" s="24">
        <v>43746</v>
      </c>
      <c r="D14" s="24">
        <v>43866</v>
      </c>
      <c r="E14" s="384">
        <v>31</v>
      </c>
      <c r="F14" s="543"/>
      <c r="G14" s="384" t="s">
        <v>23</v>
      </c>
      <c r="H14" s="24">
        <v>43616</v>
      </c>
      <c r="I14" s="24">
        <v>44711</v>
      </c>
      <c r="J14" s="384">
        <v>973</v>
      </c>
    </row>
    <row r="15" spans="1:10">
      <c r="A15" s="543"/>
      <c r="B15" s="384" t="s">
        <v>111</v>
      </c>
      <c r="C15" s="24">
        <v>43696</v>
      </c>
      <c r="D15" s="24">
        <v>43816</v>
      </c>
      <c r="E15" s="384">
        <v>18</v>
      </c>
      <c r="F15" s="543"/>
      <c r="G15" s="384" t="s">
        <v>312</v>
      </c>
      <c r="H15" s="24">
        <v>43747</v>
      </c>
      <c r="I15" s="24">
        <v>44477</v>
      </c>
      <c r="J15" s="384">
        <v>33</v>
      </c>
    </row>
    <row r="16" spans="1:10">
      <c r="A16" s="543"/>
      <c r="B16" s="384" t="s">
        <v>111</v>
      </c>
      <c r="C16" s="24">
        <v>43688</v>
      </c>
      <c r="D16" s="24">
        <v>43808</v>
      </c>
      <c r="E16" s="384">
        <v>5</v>
      </c>
      <c r="F16" s="543"/>
      <c r="G16" s="384" t="s">
        <v>33</v>
      </c>
      <c r="H16" s="24">
        <v>43349</v>
      </c>
      <c r="I16" s="24">
        <v>44444</v>
      </c>
      <c r="J16" s="384">
        <v>29</v>
      </c>
    </row>
    <row r="17" spans="1:10">
      <c r="A17" s="543"/>
      <c r="B17" s="384" t="s">
        <v>110</v>
      </c>
      <c r="C17" s="24">
        <v>43741</v>
      </c>
      <c r="D17" s="24">
        <v>43861</v>
      </c>
      <c r="E17" s="384">
        <v>5</v>
      </c>
      <c r="F17" s="543"/>
      <c r="G17" s="384" t="s">
        <v>35</v>
      </c>
      <c r="H17" s="24">
        <v>43326</v>
      </c>
      <c r="I17" s="24">
        <v>44421</v>
      </c>
      <c r="J17" s="384">
        <v>26</v>
      </c>
    </row>
    <row r="18" spans="1:10">
      <c r="A18" s="543"/>
      <c r="B18" s="384" t="s">
        <v>101</v>
      </c>
      <c r="C18" s="24">
        <v>43725</v>
      </c>
      <c r="D18" s="24">
        <v>43845</v>
      </c>
      <c r="E18" s="384">
        <v>82</v>
      </c>
      <c r="F18" s="543"/>
      <c r="G18" s="384" t="s">
        <v>29</v>
      </c>
      <c r="H18" s="24">
        <v>43329</v>
      </c>
      <c r="I18" s="24">
        <v>43509</v>
      </c>
      <c r="J18" s="384">
        <v>561</v>
      </c>
    </row>
    <row r="19" spans="1:10">
      <c r="A19" s="543"/>
      <c r="B19" s="384" t="s">
        <v>103</v>
      </c>
      <c r="C19" s="24">
        <v>43750</v>
      </c>
      <c r="D19" s="24">
        <v>43870</v>
      </c>
      <c r="E19" s="384">
        <v>45</v>
      </c>
      <c r="F19" s="543"/>
      <c r="G19" s="384" t="s">
        <v>116</v>
      </c>
      <c r="H19" s="24">
        <v>43709</v>
      </c>
      <c r="I19" s="24">
        <v>43769</v>
      </c>
      <c r="J19" s="384">
        <v>4</v>
      </c>
    </row>
    <row r="20" spans="1:10">
      <c r="A20" s="543"/>
      <c r="B20" s="384" t="s">
        <v>106</v>
      </c>
      <c r="C20" s="24">
        <v>43750</v>
      </c>
      <c r="D20" s="24">
        <v>43870</v>
      </c>
      <c r="E20" s="384">
        <v>33</v>
      </c>
      <c r="F20" s="543"/>
      <c r="G20" s="384" t="s">
        <v>14</v>
      </c>
      <c r="H20" s="24">
        <v>43143</v>
      </c>
      <c r="I20" s="24">
        <v>44143</v>
      </c>
      <c r="J20" s="384">
        <v>278</v>
      </c>
    </row>
    <row r="21" spans="1:10">
      <c r="A21" s="543"/>
      <c r="B21" s="384" t="s">
        <v>393</v>
      </c>
      <c r="C21" s="24">
        <v>43707</v>
      </c>
      <c r="D21" s="24">
        <v>43767</v>
      </c>
      <c r="E21" s="384">
        <v>1517</v>
      </c>
      <c r="F21" s="543"/>
      <c r="G21" s="384" t="s">
        <v>348</v>
      </c>
      <c r="H21" s="24">
        <v>43704</v>
      </c>
      <c r="I21" s="24">
        <v>43784</v>
      </c>
      <c r="J21" s="384">
        <v>360</v>
      </c>
    </row>
    <row r="22" spans="1:10">
      <c r="A22" s="543"/>
      <c r="B22" s="384" t="s">
        <v>379</v>
      </c>
      <c r="C22" s="24">
        <v>43707</v>
      </c>
      <c r="D22" s="24">
        <v>43767</v>
      </c>
      <c r="E22" s="384">
        <v>1216</v>
      </c>
      <c r="F22" s="543"/>
      <c r="G22" s="384" t="s">
        <v>27</v>
      </c>
      <c r="H22" s="24">
        <v>43449</v>
      </c>
      <c r="I22" s="24">
        <v>43509</v>
      </c>
      <c r="J22" s="384">
        <v>33</v>
      </c>
    </row>
    <row r="23" spans="1:10">
      <c r="A23" s="384" t="s">
        <v>134</v>
      </c>
      <c r="B23" s="384" t="s">
        <v>112</v>
      </c>
      <c r="C23" s="24">
        <v>43641</v>
      </c>
      <c r="D23" s="24">
        <v>43761</v>
      </c>
      <c r="E23" s="384">
        <v>44</v>
      </c>
      <c r="F23" s="543"/>
      <c r="G23" s="384" t="s">
        <v>34</v>
      </c>
      <c r="H23" s="24">
        <v>43189</v>
      </c>
      <c r="I23" s="24">
        <v>44284</v>
      </c>
      <c r="J23" s="384">
        <v>31</v>
      </c>
    </row>
    <row r="24" spans="1:10">
      <c r="A24" s="50"/>
      <c r="B24" s="50"/>
      <c r="C24" s="50"/>
      <c r="D24" s="50"/>
      <c r="E24" s="50"/>
      <c r="F24" s="543"/>
      <c r="G24" s="384" t="s">
        <v>433</v>
      </c>
      <c r="H24" s="24">
        <v>43739</v>
      </c>
      <c r="I24" s="24">
        <v>43819</v>
      </c>
      <c r="J24" s="384">
        <v>1</v>
      </c>
    </row>
    <row r="25" spans="1:10">
      <c r="A25" s="50"/>
      <c r="B25" s="50"/>
      <c r="C25" s="50"/>
      <c r="D25" s="50"/>
      <c r="E25" s="50"/>
      <c r="F25" s="543"/>
      <c r="G25" s="384" t="s">
        <v>15</v>
      </c>
      <c r="H25" s="24">
        <v>43333</v>
      </c>
      <c r="I25" s="24">
        <v>43413</v>
      </c>
      <c r="J25" s="384">
        <v>821</v>
      </c>
    </row>
    <row r="26" spans="1:10">
      <c r="A26" s="50"/>
      <c r="B26" s="50"/>
      <c r="C26" s="50"/>
      <c r="D26" s="50"/>
      <c r="E26" s="50"/>
      <c r="F26" s="543"/>
      <c r="G26" s="384" t="s">
        <v>18</v>
      </c>
      <c r="H26" s="24">
        <v>43333</v>
      </c>
      <c r="I26" s="24">
        <v>43413</v>
      </c>
      <c r="J26" s="384">
        <v>509</v>
      </c>
    </row>
    <row r="27" spans="1:10">
      <c r="A27" s="50"/>
      <c r="B27" s="50"/>
      <c r="C27" s="50"/>
      <c r="D27" s="50"/>
      <c r="E27" s="50"/>
      <c r="F27" s="543"/>
      <c r="G27" s="384" t="s">
        <v>32</v>
      </c>
      <c r="H27" s="24">
        <v>43427</v>
      </c>
      <c r="I27" s="24">
        <v>43507</v>
      </c>
      <c r="J27" s="384">
        <v>141</v>
      </c>
    </row>
    <row r="28" spans="1:10">
      <c r="A28" s="50"/>
      <c r="B28" s="50"/>
      <c r="C28" s="50"/>
      <c r="D28" s="50"/>
      <c r="E28" s="50"/>
      <c r="F28" s="543"/>
      <c r="G28" s="384" t="s">
        <v>38</v>
      </c>
      <c r="H28" s="24">
        <v>43363</v>
      </c>
      <c r="I28" s="24">
        <v>43423</v>
      </c>
      <c r="J28" s="384">
        <v>1</v>
      </c>
    </row>
    <row r="29" spans="1:10">
      <c r="A29" s="50"/>
      <c r="B29" s="50"/>
      <c r="C29" s="50"/>
      <c r="D29" s="50"/>
      <c r="E29" s="50"/>
      <c r="F29" s="543"/>
      <c r="G29" s="384" t="s">
        <v>25</v>
      </c>
      <c r="H29" s="24">
        <v>43483</v>
      </c>
      <c r="I29" s="24">
        <v>43563</v>
      </c>
      <c r="J29" s="384">
        <v>844</v>
      </c>
    </row>
    <row r="30" spans="1:10">
      <c r="A30" s="50"/>
      <c r="B30" s="50"/>
      <c r="C30" s="50"/>
      <c r="D30" s="50"/>
      <c r="E30" s="50"/>
      <c r="F30" s="543"/>
      <c r="G30" s="384" t="s">
        <v>435</v>
      </c>
      <c r="H30" s="24">
        <v>43739</v>
      </c>
      <c r="I30" s="24">
        <v>43819</v>
      </c>
      <c r="J30" s="384">
        <v>311</v>
      </c>
    </row>
    <row r="31" spans="1:10">
      <c r="A31" s="50"/>
      <c r="B31" s="50"/>
      <c r="C31" s="50"/>
      <c r="D31" s="50"/>
      <c r="E31" s="50"/>
      <c r="F31" s="543"/>
      <c r="G31" s="384" t="s">
        <v>360</v>
      </c>
      <c r="H31" s="24">
        <v>43704</v>
      </c>
      <c r="I31" s="24">
        <v>43784</v>
      </c>
      <c r="J31" s="384">
        <v>2</v>
      </c>
    </row>
    <row r="32" spans="1:10">
      <c r="A32" s="50"/>
      <c r="B32" s="50"/>
      <c r="C32" s="50"/>
      <c r="D32" s="50"/>
      <c r="E32" s="50"/>
      <c r="F32" s="543"/>
      <c r="G32" s="384" t="s">
        <v>434</v>
      </c>
      <c r="H32" s="24">
        <v>43739</v>
      </c>
      <c r="I32" s="24">
        <v>43819</v>
      </c>
      <c r="J32" s="384">
        <v>317</v>
      </c>
    </row>
    <row r="33" spans="1:10">
      <c r="A33" s="50"/>
      <c r="B33" s="50"/>
      <c r="C33" s="50"/>
      <c r="D33" s="50"/>
      <c r="E33" s="50"/>
      <c r="F33" s="543"/>
      <c r="G33" s="384" t="s">
        <v>42</v>
      </c>
      <c r="H33" s="24">
        <v>43101</v>
      </c>
      <c r="I33" s="24">
        <v>44196</v>
      </c>
      <c r="J33" s="384">
        <v>109</v>
      </c>
    </row>
    <row r="34" spans="1:10">
      <c r="A34" s="50"/>
      <c r="B34" s="50"/>
      <c r="C34" s="50"/>
      <c r="D34" s="50"/>
      <c r="E34" s="50"/>
      <c r="F34" s="543"/>
      <c r="G34" s="384" t="s">
        <v>50</v>
      </c>
      <c r="H34" s="24">
        <v>42764</v>
      </c>
      <c r="I34" s="24">
        <v>43859</v>
      </c>
      <c r="J34" s="384">
        <v>13</v>
      </c>
    </row>
    <row r="35" spans="1:10">
      <c r="A35" s="50"/>
      <c r="B35" s="50"/>
      <c r="C35" s="50"/>
      <c r="D35" s="50"/>
      <c r="E35" s="50"/>
      <c r="F35" s="543"/>
      <c r="G35" s="384" t="s">
        <v>51</v>
      </c>
      <c r="H35" s="24">
        <v>42359</v>
      </c>
      <c r="I35" s="24">
        <v>44184</v>
      </c>
      <c r="J35" s="384">
        <v>13</v>
      </c>
    </row>
    <row r="36" spans="1:10">
      <c r="A36" s="50"/>
      <c r="B36" s="50"/>
      <c r="C36" s="50"/>
      <c r="D36" s="50"/>
      <c r="E36" s="50"/>
      <c r="F36" s="543"/>
      <c r="G36" s="384" t="s">
        <v>37</v>
      </c>
      <c r="H36" s="24">
        <v>42781</v>
      </c>
      <c r="I36" s="24">
        <v>44606</v>
      </c>
      <c r="J36" s="384">
        <v>1</v>
      </c>
    </row>
    <row r="37" spans="1:10">
      <c r="A37" s="50"/>
      <c r="B37" s="50"/>
      <c r="C37" s="50"/>
      <c r="D37" s="50"/>
      <c r="E37" s="50"/>
      <c r="F37" s="543"/>
      <c r="G37" s="384" t="s">
        <v>36</v>
      </c>
      <c r="H37" s="24">
        <v>43316</v>
      </c>
      <c r="I37" s="24">
        <v>44411</v>
      </c>
      <c r="J37" s="384">
        <v>21</v>
      </c>
    </row>
    <row r="38" spans="1:10">
      <c r="A38" s="50"/>
      <c r="B38" s="50"/>
      <c r="C38" s="50"/>
      <c r="D38" s="50"/>
      <c r="E38" s="50"/>
      <c r="F38" s="543"/>
      <c r="G38" s="384" t="s">
        <v>260</v>
      </c>
      <c r="H38" s="24">
        <v>43569</v>
      </c>
      <c r="I38" s="24">
        <v>44569</v>
      </c>
      <c r="J38" s="384">
        <v>24</v>
      </c>
    </row>
    <row r="39" spans="1:10">
      <c r="A39" s="50"/>
      <c r="B39" s="50"/>
      <c r="C39" s="50"/>
      <c r="D39" s="50"/>
      <c r="E39" s="50"/>
      <c r="F39" s="543"/>
      <c r="G39" s="384" t="s">
        <v>48</v>
      </c>
      <c r="H39" s="24">
        <v>42764</v>
      </c>
      <c r="I39" s="24">
        <v>43859</v>
      </c>
      <c r="J39" s="384">
        <v>6</v>
      </c>
    </row>
    <row r="40" spans="1:10">
      <c r="A40" s="50"/>
      <c r="B40" s="50"/>
      <c r="C40" s="50"/>
      <c r="D40" s="50"/>
      <c r="E40" s="50"/>
      <c r="F40" s="543"/>
      <c r="G40" s="384" t="s">
        <v>47</v>
      </c>
      <c r="H40" s="24">
        <v>43074</v>
      </c>
      <c r="I40" s="24">
        <v>44169</v>
      </c>
      <c r="J40" s="384">
        <v>29</v>
      </c>
    </row>
    <row r="41" spans="1:10">
      <c r="A41" s="50"/>
      <c r="B41" s="50"/>
      <c r="C41" s="50"/>
      <c r="D41" s="50"/>
      <c r="E41" s="50"/>
      <c r="F41" s="543"/>
      <c r="G41" s="384" t="s">
        <v>43</v>
      </c>
      <c r="H41" s="24">
        <v>42948</v>
      </c>
      <c r="I41" s="24">
        <v>44043</v>
      </c>
      <c r="J41" s="384">
        <v>6</v>
      </c>
    </row>
    <row r="42" spans="1:10">
      <c r="A42" s="50"/>
      <c r="B42" s="50"/>
      <c r="C42" s="50"/>
      <c r="D42" s="50"/>
      <c r="E42" s="50"/>
      <c r="F42" s="543"/>
      <c r="G42" s="384" t="s">
        <v>352</v>
      </c>
      <c r="H42" s="24">
        <v>43698</v>
      </c>
      <c r="I42" s="24">
        <v>43778</v>
      </c>
      <c r="J42" s="384">
        <v>3</v>
      </c>
    </row>
    <row r="43" spans="1:10">
      <c r="A43" s="50"/>
      <c r="B43" s="50"/>
      <c r="C43" s="50"/>
      <c r="D43" s="50"/>
      <c r="E43" s="50"/>
      <c r="F43" s="543"/>
      <c r="G43" s="384" t="s">
        <v>24</v>
      </c>
      <c r="H43" s="24">
        <v>43724</v>
      </c>
      <c r="I43" s="24">
        <v>43804</v>
      </c>
      <c r="J43" s="384">
        <v>104</v>
      </c>
    </row>
    <row r="44" spans="1:10">
      <c r="A44" s="50"/>
      <c r="B44" s="50"/>
      <c r="C44" s="50"/>
      <c r="D44" s="50"/>
      <c r="E44" s="50"/>
      <c r="F44" s="543"/>
      <c r="G44" s="384" t="s">
        <v>28</v>
      </c>
      <c r="H44" s="24">
        <v>43366</v>
      </c>
      <c r="I44" s="24">
        <v>43367</v>
      </c>
      <c r="J44" s="384">
        <v>132</v>
      </c>
    </row>
  </sheetData>
  <sortState ref="A2:E78">
    <sortCondition ref="B2:B78"/>
  </sortState>
  <mergeCells count="3">
    <mergeCell ref="F3:F44"/>
    <mergeCell ref="A3:A22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J43"/>
  <sheetViews>
    <sheetView topLeftCell="A16" workbookViewId="0">
      <selection activeCell="L11" sqref="L11"/>
    </sheetView>
  </sheetViews>
  <sheetFormatPr defaultRowHeight="13.5"/>
  <cols>
    <col min="2" max="2" width="38.375" customWidth="1"/>
    <col min="5" max="5" width="5.25" style="38" customWidth="1"/>
    <col min="7" max="7" width="20.625" bestFit="1" customWidth="1"/>
    <col min="10" max="10" width="4.5" style="38" bestFit="1" customWidth="1"/>
  </cols>
  <sheetData>
    <row r="1" spans="1:10">
      <c r="A1" s="533" t="s">
        <v>484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410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410</v>
      </c>
    </row>
    <row r="3" spans="1:10">
      <c r="A3" s="495" t="s">
        <v>482</v>
      </c>
      <c r="B3" s="388" t="s">
        <v>116</v>
      </c>
      <c r="C3" s="24">
        <v>43709</v>
      </c>
      <c r="D3" s="24">
        <v>43769</v>
      </c>
      <c r="E3" s="387">
        <v>4</v>
      </c>
      <c r="F3" s="495" t="s">
        <v>483</v>
      </c>
      <c r="G3" s="388" t="s">
        <v>149</v>
      </c>
      <c r="H3" s="24">
        <v>43572</v>
      </c>
      <c r="I3" s="24">
        <v>43937</v>
      </c>
      <c r="J3" s="387">
        <v>254</v>
      </c>
    </row>
    <row r="4" spans="1:10">
      <c r="A4" s="497"/>
      <c r="B4" s="388" t="s">
        <v>16</v>
      </c>
      <c r="C4" s="24">
        <v>43749</v>
      </c>
      <c r="D4" s="24">
        <v>43784</v>
      </c>
      <c r="E4" s="387">
        <v>43</v>
      </c>
      <c r="F4" s="497"/>
      <c r="G4" s="388" t="s">
        <v>347</v>
      </c>
      <c r="H4" s="24">
        <v>43657</v>
      </c>
      <c r="I4" s="24">
        <v>43737</v>
      </c>
      <c r="J4" s="387">
        <v>1547</v>
      </c>
    </row>
    <row r="5" spans="1:10">
      <c r="A5" s="497"/>
      <c r="B5" s="388" t="s">
        <v>112</v>
      </c>
      <c r="C5" s="24">
        <v>43728</v>
      </c>
      <c r="D5" s="24">
        <v>43848</v>
      </c>
      <c r="E5" s="387">
        <v>51</v>
      </c>
      <c r="F5" s="497"/>
      <c r="G5" s="388" t="s">
        <v>13</v>
      </c>
      <c r="H5" s="24">
        <v>43748</v>
      </c>
      <c r="I5" s="24">
        <v>44113</v>
      </c>
      <c r="J5" s="387">
        <v>800</v>
      </c>
    </row>
    <row r="6" spans="1:10">
      <c r="A6" s="497"/>
      <c r="B6" s="388" t="s">
        <v>112</v>
      </c>
      <c r="C6" s="24">
        <v>43710</v>
      </c>
      <c r="D6" s="24">
        <v>43830</v>
      </c>
      <c r="E6" s="387">
        <v>45</v>
      </c>
      <c r="F6" s="497"/>
      <c r="G6" s="388" t="s">
        <v>20</v>
      </c>
      <c r="H6" s="24">
        <v>43748</v>
      </c>
      <c r="I6" s="24">
        <v>44113</v>
      </c>
      <c r="J6" s="387">
        <v>800</v>
      </c>
    </row>
    <row r="7" spans="1:10">
      <c r="A7" s="497"/>
      <c r="B7" s="388" t="s">
        <v>113</v>
      </c>
      <c r="C7" s="24">
        <v>43657</v>
      </c>
      <c r="D7" s="24">
        <v>43777</v>
      </c>
      <c r="E7" s="387">
        <v>17</v>
      </c>
      <c r="F7" s="497"/>
      <c r="G7" s="388" t="s">
        <v>22</v>
      </c>
      <c r="H7" s="24">
        <v>43483</v>
      </c>
      <c r="I7" s="24">
        <v>43563</v>
      </c>
      <c r="J7" s="387">
        <v>844</v>
      </c>
    </row>
    <row r="8" spans="1:10">
      <c r="A8" s="497"/>
      <c r="B8" s="388" t="s">
        <v>113</v>
      </c>
      <c r="C8" s="24">
        <v>43696</v>
      </c>
      <c r="D8" s="24">
        <v>43816</v>
      </c>
      <c r="E8" s="387">
        <v>44</v>
      </c>
      <c r="F8" s="497"/>
      <c r="G8" s="388" t="s">
        <v>46</v>
      </c>
      <c r="H8" s="24">
        <v>43213</v>
      </c>
      <c r="I8" s="24">
        <v>43573</v>
      </c>
      <c r="J8" s="387">
        <v>140</v>
      </c>
    </row>
    <row r="9" spans="1:10">
      <c r="A9" s="497"/>
      <c r="B9" s="388" t="s">
        <v>113</v>
      </c>
      <c r="C9" s="24">
        <v>43710</v>
      </c>
      <c r="D9" s="24">
        <v>43830</v>
      </c>
      <c r="E9" s="387">
        <v>52</v>
      </c>
      <c r="F9" s="497"/>
      <c r="G9" s="388" t="s">
        <v>45</v>
      </c>
      <c r="H9" s="24">
        <v>42764</v>
      </c>
      <c r="I9" s="24">
        <v>43859</v>
      </c>
      <c r="J9" s="387">
        <v>159</v>
      </c>
    </row>
    <row r="10" spans="1:10">
      <c r="A10" s="497"/>
      <c r="B10" s="388" t="s">
        <v>113</v>
      </c>
      <c r="C10" s="24">
        <v>43707</v>
      </c>
      <c r="D10" s="24">
        <v>43827</v>
      </c>
      <c r="E10" s="387">
        <v>42</v>
      </c>
      <c r="F10" s="497"/>
      <c r="G10" s="388" t="s">
        <v>49</v>
      </c>
      <c r="H10" s="24">
        <v>42777</v>
      </c>
      <c r="I10" s="24">
        <v>44602</v>
      </c>
      <c r="J10" s="387">
        <v>256</v>
      </c>
    </row>
    <row r="11" spans="1:10">
      <c r="A11" s="497"/>
      <c r="B11" s="388" t="s">
        <v>109</v>
      </c>
      <c r="C11" s="24">
        <v>43750</v>
      </c>
      <c r="D11" s="24">
        <v>43870</v>
      </c>
      <c r="E11" s="387">
        <v>1</v>
      </c>
      <c r="F11" s="497"/>
      <c r="G11" s="388" t="s">
        <v>30</v>
      </c>
      <c r="H11" s="24">
        <v>43298</v>
      </c>
      <c r="I11" s="24">
        <v>43478</v>
      </c>
      <c r="J11" s="387">
        <v>85</v>
      </c>
    </row>
    <row r="12" spans="1:10">
      <c r="A12" s="497"/>
      <c r="B12" s="388" t="s">
        <v>111</v>
      </c>
      <c r="C12" s="24">
        <v>43746</v>
      </c>
      <c r="D12" s="24">
        <v>43866</v>
      </c>
      <c r="E12" s="387">
        <v>31</v>
      </c>
      <c r="F12" s="497"/>
      <c r="G12" s="388" t="s">
        <v>40</v>
      </c>
      <c r="H12" s="24">
        <v>43312</v>
      </c>
      <c r="I12" s="24">
        <v>43392</v>
      </c>
      <c r="J12" s="387">
        <v>298</v>
      </c>
    </row>
    <row r="13" spans="1:10">
      <c r="A13" s="497"/>
      <c r="B13" s="388" t="s">
        <v>111</v>
      </c>
      <c r="C13" s="24">
        <v>43696</v>
      </c>
      <c r="D13" s="24">
        <v>43816</v>
      </c>
      <c r="E13" s="387">
        <v>18</v>
      </c>
      <c r="F13" s="497"/>
      <c r="G13" s="388" t="s">
        <v>41</v>
      </c>
      <c r="H13" s="24">
        <v>43312</v>
      </c>
      <c r="I13" s="24">
        <v>43392</v>
      </c>
      <c r="J13" s="387">
        <v>296</v>
      </c>
    </row>
    <row r="14" spans="1:10">
      <c r="A14" s="497"/>
      <c r="B14" s="388" t="s">
        <v>111</v>
      </c>
      <c r="C14" s="24">
        <v>43688</v>
      </c>
      <c r="D14" s="24">
        <v>43808</v>
      </c>
      <c r="E14" s="387">
        <v>3</v>
      </c>
      <c r="F14" s="497"/>
      <c r="G14" s="388" t="s">
        <v>23</v>
      </c>
      <c r="H14" s="24">
        <v>43616</v>
      </c>
      <c r="I14" s="24">
        <v>44711</v>
      </c>
      <c r="J14" s="387">
        <v>972</v>
      </c>
    </row>
    <row r="15" spans="1:10" ht="12.75" customHeight="1">
      <c r="A15" s="497"/>
      <c r="B15" s="388" t="s">
        <v>101</v>
      </c>
      <c r="C15" s="24">
        <v>43725</v>
      </c>
      <c r="D15" s="24">
        <v>43845</v>
      </c>
      <c r="E15" s="387">
        <v>79</v>
      </c>
      <c r="F15" s="497"/>
      <c r="G15" s="388" t="s">
        <v>312</v>
      </c>
      <c r="H15" s="24">
        <v>43747</v>
      </c>
      <c r="I15" s="24">
        <v>44477</v>
      </c>
      <c r="J15" s="387">
        <v>30</v>
      </c>
    </row>
    <row r="16" spans="1:10" ht="12.75" customHeight="1">
      <c r="A16" s="497"/>
      <c r="B16" s="388" t="s">
        <v>103</v>
      </c>
      <c r="C16" s="24">
        <v>43750</v>
      </c>
      <c r="D16" s="24">
        <v>43870</v>
      </c>
      <c r="E16" s="387">
        <v>42</v>
      </c>
      <c r="F16" s="497"/>
      <c r="G16" s="388" t="s">
        <v>33</v>
      </c>
      <c r="H16" s="24">
        <v>43349</v>
      </c>
      <c r="I16" s="24">
        <v>44444</v>
      </c>
      <c r="J16" s="387">
        <v>29</v>
      </c>
    </row>
    <row r="17" spans="1:10" ht="12.75" customHeight="1">
      <c r="A17" s="497"/>
      <c r="B17" s="388" t="s">
        <v>106</v>
      </c>
      <c r="C17" s="24">
        <v>43750</v>
      </c>
      <c r="D17" s="24">
        <v>43870</v>
      </c>
      <c r="E17" s="387">
        <v>3</v>
      </c>
      <c r="F17" s="497"/>
      <c r="G17" s="388" t="s">
        <v>35</v>
      </c>
      <c r="H17" s="24">
        <v>43326</v>
      </c>
      <c r="I17" s="24">
        <v>44421</v>
      </c>
      <c r="J17" s="387">
        <v>26</v>
      </c>
    </row>
    <row r="18" spans="1:10">
      <c r="A18" s="497"/>
      <c r="B18" s="388" t="s">
        <v>8</v>
      </c>
      <c r="C18" s="24">
        <v>43715</v>
      </c>
      <c r="D18" s="24">
        <v>43775</v>
      </c>
      <c r="E18" s="387">
        <v>14</v>
      </c>
      <c r="F18" s="497"/>
      <c r="G18" s="388" t="s">
        <v>29</v>
      </c>
      <c r="H18" s="24">
        <v>43329</v>
      </c>
      <c r="I18" s="24">
        <v>43509</v>
      </c>
      <c r="J18" s="387">
        <v>561</v>
      </c>
    </row>
    <row r="19" spans="1:10">
      <c r="A19" s="497"/>
      <c r="B19" s="388" t="s">
        <v>7</v>
      </c>
      <c r="C19" s="24">
        <v>43715</v>
      </c>
      <c r="D19" s="24">
        <v>43775</v>
      </c>
      <c r="E19" s="387">
        <v>2</v>
      </c>
      <c r="F19" s="497"/>
      <c r="G19" s="388" t="s">
        <v>14</v>
      </c>
      <c r="H19" s="24">
        <v>43143</v>
      </c>
      <c r="I19" s="24">
        <v>44143</v>
      </c>
      <c r="J19" s="387">
        <v>276</v>
      </c>
    </row>
    <row r="20" spans="1:10">
      <c r="A20" s="496"/>
      <c r="B20" s="388" t="s">
        <v>17</v>
      </c>
      <c r="C20" s="24">
        <v>43715</v>
      </c>
      <c r="D20" s="24">
        <v>43775</v>
      </c>
      <c r="E20" s="387">
        <v>2</v>
      </c>
      <c r="F20" s="497"/>
      <c r="G20" s="388" t="s">
        <v>348</v>
      </c>
      <c r="H20" s="24">
        <v>43704</v>
      </c>
      <c r="I20" s="24">
        <v>43784</v>
      </c>
      <c r="J20" s="387">
        <v>239</v>
      </c>
    </row>
    <row r="21" spans="1:10">
      <c r="A21" s="495" t="s">
        <v>134</v>
      </c>
      <c r="B21" s="388" t="s">
        <v>112</v>
      </c>
      <c r="C21" s="24">
        <v>43641</v>
      </c>
      <c r="D21" s="24">
        <v>43761</v>
      </c>
      <c r="E21" s="387">
        <v>44</v>
      </c>
      <c r="F21" s="497"/>
      <c r="G21" s="388" t="s">
        <v>27</v>
      </c>
      <c r="H21" s="24">
        <v>43449</v>
      </c>
      <c r="I21" s="24">
        <v>43509</v>
      </c>
      <c r="J21" s="387">
        <v>33</v>
      </c>
    </row>
    <row r="22" spans="1:10">
      <c r="A22" s="497"/>
      <c r="B22" s="388" t="s">
        <v>393</v>
      </c>
      <c r="C22" s="24">
        <v>43707</v>
      </c>
      <c r="D22" s="24">
        <v>43767</v>
      </c>
      <c r="E22" s="387">
        <v>1484</v>
      </c>
      <c r="F22" s="497"/>
      <c r="G22" s="388" t="s">
        <v>34</v>
      </c>
      <c r="H22" s="24">
        <v>43189</v>
      </c>
      <c r="I22" s="24">
        <v>44284</v>
      </c>
      <c r="J22" s="387">
        <v>31</v>
      </c>
    </row>
    <row r="23" spans="1:10">
      <c r="A23" s="496"/>
      <c r="B23" s="388" t="s">
        <v>379</v>
      </c>
      <c r="C23" s="24">
        <v>43707</v>
      </c>
      <c r="D23" s="24">
        <v>43767</v>
      </c>
      <c r="E23" s="387">
        <v>1208</v>
      </c>
      <c r="F23" s="497"/>
      <c r="G23" s="388" t="s">
        <v>433</v>
      </c>
      <c r="H23" s="24">
        <v>43739</v>
      </c>
      <c r="I23" s="24">
        <v>43819</v>
      </c>
      <c r="J23" s="387">
        <v>1</v>
      </c>
    </row>
    <row r="24" spans="1:10">
      <c r="A24" s="388" t="s">
        <v>481</v>
      </c>
      <c r="B24" s="388" t="s">
        <v>21</v>
      </c>
      <c r="C24" s="24">
        <v>43756</v>
      </c>
      <c r="D24" s="24">
        <v>43847</v>
      </c>
      <c r="E24" s="391">
        <v>113</v>
      </c>
      <c r="F24" s="497"/>
      <c r="G24" s="388" t="s">
        <v>15</v>
      </c>
      <c r="H24" s="24">
        <v>43333</v>
      </c>
      <c r="I24" s="24">
        <v>43413</v>
      </c>
      <c r="J24" s="387">
        <v>804</v>
      </c>
    </row>
    <row r="25" spans="1:10">
      <c r="A25" s="386"/>
      <c r="B25" s="386"/>
      <c r="C25" s="386"/>
      <c r="D25" s="386"/>
      <c r="E25" s="386"/>
      <c r="F25" s="497"/>
      <c r="G25" s="388" t="s">
        <v>18</v>
      </c>
      <c r="H25" s="24">
        <v>43333</v>
      </c>
      <c r="I25" s="24">
        <v>43413</v>
      </c>
      <c r="J25" s="387">
        <v>480</v>
      </c>
    </row>
    <row r="26" spans="1:10">
      <c r="A26" s="386"/>
      <c r="B26" s="386"/>
      <c r="C26" s="386"/>
      <c r="D26" s="386"/>
      <c r="E26" s="386"/>
      <c r="F26" s="497"/>
      <c r="G26" s="388" t="s">
        <v>32</v>
      </c>
      <c r="H26" s="24">
        <v>43427</v>
      </c>
      <c r="I26" s="24">
        <v>43507</v>
      </c>
      <c r="J26" s="387">
        <v>141</v>
      </c>
    </row>
    <row r="27" spans="1:10">
      <c r="A27" s="386"/>
      <c r="B27" s="386"/>
      <c r="C27" s="386"/>
      <c r="D27" s="386"/>
      <c r="E27" s="386"/>
      <c r="F27" s="497"/>
      <c r="G27" s="388" t="s">
        <v>38</v>
      </c>
      <c r="H27" s="24">
        <v>43363</v>
      </c>
      <c r="I27" s="24">
        <v>43423</v>
      </c>
      <c r="J27" s="387">
        <v>1</v>
      </c>
    </row>
    <row r="28" spans="1:10">
      <c r="A28" s="386"/>
      <c r="B28" s="386"/>
      <c r="C28" s="386"/>
      <c r="D28" s="386"/>
      <c r="E28" s="386"/>
      <c r="F28" s="497"/>
      <c r="G28" s="388" t="s">
        <v>25</v>
      </c>
      <c r="H28" s="24">
        <v>43483</v>
      </c>
      <c r="I28" s="24">
        <v>43563</v>
      </c>
      <c r="J28" s="387">
        <v>844</v>
      </c>
    </row>
    <row r="29" spans="1:10">
      <c r="A29" s="386"/>
      <c r="B29" s="386"/>
      <c r="C29" s="386"/>
      <c r="D29" s="386"/>
      <c r="E29" s="386"/>
      <c r="F29" s="497"/>
      <c r="G29" s="388" t="s">
        <v>435</v>
      </c>
      <c r="H29" s="24">
        <v>43739</v>
      </c>
      <c r="I29" s="24">
        <v>43819</v>
      </c>
      <c r="J29" s="387">
        <v>311</v>
      </c>
    </row>
    <row r="30" spans="1:10">
      <c r="A30" s="386"/>
      <c r="B30" s="386"/>
      <c r="C30" s="386"/>
      <c r="D30" s="386"/>
      <c r="E30" s="386"/>
      <c r="F30" s="497"/>
      <c r="G30" s="388" t="s">
        <v>360</v>
      </c>
      <c r="H30" s="24">
        <v>43704</v>
      </c>
      <c r="I30" s="24">
        <v>43784</v>
      </c>
      <c r="J30" s="387">
        <v>2</v>
      </c>
    </row>
    <row r="31" spans="1:10">
      <c r="A31" s="386"/>
      <c r="B31" s="386"/>
      <c r="C31" s="386"/>
      <c r="D31" s="386"/>
      <c r="E31" s="386"/>
      <c r="F31" s="497"/>
      <c r="G31" s="388" t="s">
        <v>434</v>
      </c>
      <c r="H31" s="24">
        <v>43739</v>
      </c>
      <c r="I31" s="24">
        <v>43819</v>
      </c>
      <c r="J31" s="387">
        <v>315</v>
      </c>
    </row>
    <row r="32" spans="1:10">
      <c r="A32" s="386"/>
      <c r="B32" s="386"/>
      <c r="C32" s="386"/>
      <c r="D32" s="386"/>
      <c r="E32" s="386"/>
      <c r="F32" s="497"/>
      <c r="G32" s="388" t="s">
        <v>42</v>
      </c>
      <c r="H32" s="24">
        <v>43101</v>
      </c>
      <c r="I32" s="24">
        <v>44196</v>
      </c>
      <c r="J32" s="387">
        <v>109</v>
      </c>
    </row>
    <row r="33" spans="1:10">
      <c r="A33" s="386"/>
      <c r="B33" s="386"/>
      <c r="C33" s="386"/>
      <c r="D33" s="386"/>
      <c r="E33" s="386"/>
      <c r="F33" s="497"/>
      <c r="G33" s="388" t="s">
        <v>50</v>
      </c>
      <c r="H33" s="24">
        <v>42764</v>
      </c>
      <c r="I33" s="24">
        <v>43859</v>
      </c>
      <c r="J33" s="387">
        <v>13</v>
      </c>
    </row>
    <row r="34" spans="1:10">
      <c r="A34" s="386"/>
      <c r="B34" s="386"/>
      <c r="C34" s="386"/>
      <c r="D34" s="386"/>
      <c r="E34" s="386"/>
      <c r="F34" s="497"/>
      <c r="G34" s="388" t="s">
        <v>51</v>
      </c>
      <c r="H34" s="24">
        <v>42359</v>
      </c>
      <c r="I34" s="24">
        <v>44184</v>
      </c>
      <c r="J34" s="387">
        <v>13</v>
      </c>
    </row>
    <row r="35" spans="1:10">
      <c r="A35" s="386"/>
      <c r="B35" s="386"/>
      <c r="C35" s="386"/>
      <c r="D35" s="386"/>
      <c r="E35" s="386"/>
      <c r="F35" s="497"/>
      <c r="G35" s="388" t="s">
        <v>37</v>
      </c>
      <c r="H35" s="24">
        <v>42781</v>
      </c>
      <c r="I35" s="24">
        <v>44606</v>
      </c>
      <c r="J35" s="387">
        <v>1</v>
      </c>
    </row>
    <row r="36" spans="1:10">
      <c r="A36" s="386"/>
      <c r="B36" s="386"/>
      <c r="C36" s="386"/>
      <c r="D36" s="386"/>
      <c r="E36" s="386"/>
      <c r="F36" s="497"/>
      <c r="G36" s="388" t="s">
        <v>36</v>
      </c>
      <c r="H36" s="24">
        <v>43316</v>
      </c>
      <c r="I36" s="24">
        <v>44411</v>
      </c>
      <c r="J36" s="387">
        <v>21</v>
      </c>
    </row>
    <row r="37" spans="1:10">
      <c r="A37" s="386"/>
      <c r="B37" s="386"/>
      <c r="C37" s="386"/>
      <c r="D37" s="386"/>
      <c r="E37" s="386"/>
      <c r="F37" s="497"/>
      <c r="G37" s="388" t="s">
        <v>260</v>
      </c>
      <c r="H37" s="24">
        <v>43569</v>
      </c>
      <c r="I37" s="24">
        <v>44569</v>
      </c>
      <c r="J37" s="387">
        <v>24</v>
      </c>
    </row>
    <row r="38" spans="1:10">
      <c r="A38" s="386"/>
      <c r="B38" s="386"/>
      <c r="C38" s="386"/>
      <c r="D38" s="386"/>
      <c r="E38" s="386"/>
      <c r="F38" s="497"/>
      <c r="G38" s="388" t="s">
        <v>48</v>
      </c>
      <c r="H38" s="24">
        <v>42764</v>
      </c>
      <c r="I38" s="24">
        <v>43859</v>
      </c>
      <c r="J38" s="387">
        <v>6</v>
      </c>
    </row>
    <row r="39" spans="1:10">
      <c r="A39" s="386"/>
      <c r="B39" s="386"/>
      <c r="C39" s="386"/>
      <c r="D39" s="386"/>
      <c r="E39" s="386"/>
      <c r="F39" s="497"/>
      <c r="G39" s="388" t="s">
        <v>47</v>
      </c>
      <c r="H39" s="24">
        <v>43074</v>
      </c>
      <c r="I39" s="24">
        <v>44169</v>
      </c>
      <c r="J39" s="387">
        <v>29</v>
      </c>
    </row>
    <row r="40" spans="1:10">
      <c r="A40" s="386"/>
      <c r="B40" s="386"/>
      <c r="C40" s="386"/>
      <c r="D40" s="386"/>
      <c r="E40" s="386"/>
      <c r="F40" s="497"/>
      <c r="G40" s="388" t="s">
        <v>43</v>
      </c>
      <c r="H40" s="24">
        <v>42948</v>
      </c>
      <c r="I40" s="24">
        <v>44043</v>
      </c>
      <c r="J40" s="387">
        <v>6</v>
      </c>
    </row>
    <row r="41" spans="1:10">
      <c r="A41" s="386"/>
      <c r="B41" s="386"/>
      <c r="C41" s="386"/>
      <c r="D41" s="386"/>
      <c r="E41" s="386"/>
      <c r="F41" s="497"/>
      <c r="G41" s="388" t="s">
        <v>352</v>
      </c>
      <c r="H41" s="24">
        <v>43698</v>
      </c>
      <c r="I41" s="24">
        <v>43778</v>
      </c>
      <c r="J41" s="387">
        <v>1</v>
      </c>
    </row>
    <row r="42" spans="1:10">
      <c r="A42" s="386"/>
      <c r="B42" s="386"/>
      <c r="C42" s="386"/>
      <c r="D42" s="386"/>
      <c r="E42" s="386"/>
      <c r="F42" s="497"/>
      <c r="G42" s="388" t="s">
        <v>24</v>
      </c>
      <c r="H42" s="24">
        <v>43724</v>
      </c>
      <c r="I42" s="24">
        <v>43804</v>
      </c>
      <c r="J42" s="387">
        <v>104</v>
      </c>
    </row>
    <row r="43" spans="1:10">
      <c r="A43" s="386"/>
      <c r="B43" s="386"/>
      <c r="C43" s="386"/>
      <c r="D43" s="386"/>
      <c r="E43" s="386"/>
      <c r="F43" s="496"/>
      <c r="G43" s="388" t="s">
        <v>28</v>
      </c>
      <c r="H43" s="24">
        <v>43366</v>
      </c>
      <c r="I43" s="24">
        <v>43367</v>
      </c>
      <c r="J43" s="387">
        <v>132</v>
      </c>
    </row>
  </sheetData>
  <sortState ref="A2:G71">
    <sortCondition ref="B2:B71"/>
  </sortState>
  <mergeCells count="4">
    <mergeCell ref="A21:A23"/>
    <mergeCell ref="A3:A20"/>
    <mergeCell ref="F3:F43"/>
    <mergeCell ref="A1:J1"/>
  </mergeCells>
  <phoneticPr fontId="1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J42"/>
  <sheetViews>
    <sheetView topLeftCell="A10" workbookViewId="0">
      <selection sqref="A1:J1"/>
    </sheetView>
  </sheetViews>
  <sheetFormatPr defaultRowHeight="13.5"/>
  <cols>
    <col min="2" max="2" width="20.5" bestFit="1" customWidth="1"/>
    <col min="3" max="4" width="9.75" bestFit="1" customWidth="1"/>
    <col min="5" max="5" width="7.25" style="38" customWidth="1"/>
    <col min="7" max="7" width="43.125" customWidth="1"/>
    <col min="8" max="9" width="9.75" bestFit="1" customWidth="1"/>
    <col min="10" max="10" width="6.875" style="38" customWidth="1"/>
  </cols>
  <sheetData>
    <row r="1" spans="1:10">
      <c r="A1" s="533" t="s">
        <v>486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485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485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54</v>
      </c>
      <c r="B3" s="58" t="s">
        <v>149</v>
      </c>
      <c r="C3" s="221">
        <v>43572</v>
      </c>
      <c r="D3" s="221">
        <v>43937</v>
      </c>
      <c r="E3" s="389">
        <v>254</v>
      </c>
      <c r="F3" s="598" t="s">
        <v>135</v>
      </c>
      <c r="G3" s="58" t="s">
        <v>116</v>
      </c>
      <c r="H3" s="221">
        <v>43709</v>
      </c>
      <c r="I3" s="221">
        <v>43769</v>
      </c>
      <c r="J3" s="389">
        <v>4</v>
      </c>
    </row>
    <row r="4" spans="1:10" ht="14.25">
      <c r="A4" s="600"/>
      <c r="B4" s="58" t="s">
        <v>347</v>
      </c>
      <c r="C4" s="221">
        <v>43657</v>
      </c>
      <c r="D4" s="221">
        <v>43737</v>
      </c>
      <c r="E4" s="389">
        <v>1547</v>
      </c>
      <c r="F4" s="600"/>
      <c r="G4" s="58" t="s">
        <v>16</v>
      </c>
      <c r="H4" s="221">
        <v>43749</v>
      </c>
      <c r="I4" s="221">
        <v>43784</v>
      </c>
      <c r="J4" s="389">
        <v>41</v>
      </c>
    </row>
    <row r="5" spans="1:10" ht="14.25">
      <c r="A5" s="600"/>
      <c r="B5" s="58" t="s">
        <v>13</v>
      </c>
      <c r="C5" s="221">
        <v>43748</v>
      </c>
      <c r="D5" s="221">
        <v>44113</v>
      </c>
      <c r="E5" s="389">
        <v>793</v>
      </c>
      <c r="F5" s="600"/>
      <c r="G5" s="58" t="s">
        <v>8</v>
      </c>
      <c r="H5" s="221">
        <v>43715</v>
      </c>
      <c r="I5" s="221">
        <v>43775</v>
      </c>
      <c r="J5" s="389">
        <v>14</v>
      </c>
    </row>
    <row r="6" spans="1:10" ht="14.25">
      <c r="A6" s="600"/>
      <c r="B6" s="58" t="s">
        <v>20</v>
      </c>
      <c r="C6" s="221">
        <v>43748</v>
      </c>
      <c r="D6" s="221">
        <v>44113</v>
      </c>
      <c r="E6" s="389">
        <v>793</v>
      </c>
      <c r="F6" s="600"/>
      <c r="G6" s="58" t="s">
        <v>7</v>
      </c>
      <c r="H6" s="221">
        <v>43715</v>
      </c>
      <c r="I6" s="221">
        <v>43775</v>
      </c>
      <c r="J6" s="389">
        <v>2</v>
      </c>
    </row>
    <row r="7" spans="1:10" ht="14.25">
      <c r="A7" s="600"/>
      <c r="B7" s="58" t="s">
        <v>22</v>
      </c>
      <c r="C7" s="221">
        <v>43483</v>
      </c>
      <c r="D7" s="221">
        <v>43563</v>
      </c>
      <c r="E7" s="389">
        <v>840</v>
      </c>
      <c r="F7" s="600"/>
      <c r="G7" s="58" t="s">
        <v>17</v>
      </c>
      <c r="H7" s="221">
        <v>43715</v>
      </c>
      <c r="I7" s="221">
        <v>43775</v>
      </c>
      <c r="J7" s="389">
        <v>2</v>
      </c>
    </row>
    <row r="8" spans="1:10" ht="14.25">
      <c r="A8" s="600"/>
      <c r="B8" s="58" t="s">
        <v>46</v>
      </c>
      <c r="C8" s="221">
        <v>43213</v>
      </c>
      <c r="D8" s="221">
        <v>43573</v>
      </c>
      <c r="E8" s="389">
        <v>140</v>
      </c>
      <c r="F8" s="600"/>
      <c r="G8" s="58" t="s">
        <v>112</v>
      </c>
      <c r="H8" s="221">
        <v>43728</v>
      </c>
      <c r="I8" s="221">
        <v>43848</v>
      </c>
      <c r="J8" s="389">
        <v>51</v>
      </c>
    </row>
    <row r="9" spans="1:10" ht="14.25">
      <c r="A9" s="600"/>
      <c r="B9" s="58" t="s">
        <v>45</v>
      </c>
      <c r="C9" s="221">
        <v>42764</v>
      </c>
      <c r="D9" s="221">
        <v>43859</v>
      </c>
      <c r="E9" s="389">
        <v>159</v>
      </c>
      <c r="F9" s="600"/>
      <c r="G9" s="58" t="s">
        <v>112</v>
      </c>
      <c r="H9" s="221">
        <v>43710</v>
      </c>
      <c r="I9" s="221">
        <v>43830</v>
      </c>
      <c r="J9" s="389">
        <v>45</v>
      </c>
    </row>
    <row r="10" spans="1:10" ht="14.25">
      <c r="A10" s="600"/>
      <c r="B10" s="58" t="s">
        <v>49</v>
      </c>
      <c r="C10" s="221">
        <v>42777</v>
      </c>
      <c r="D10" s="221">
        <v>44602</v>
      </c>
      <c r="E10" s="389">
        <v>256</v>
      </c>
      <c r="F10" s="600"/>
      <c r="G10" s="58" t="s">
        <v>113</v>
      </c>
      <c r="H10" s="221">
        <v>43657</v>
      </c>
      <c r="I10" s="221">
        <v>43777</v>
      </c>
      <c r="J10" s="389">
        <v>17</v>
      </c>
    </row>
    <row r="11" spans="1:10" ht="14.25">
      <c r="A11" s="600"/>
      <c r="B11" s="58" t="s">
        <v>30</v>
      </c>
      <c r="C11" s="221">
        <v>43298</v>
      </c>
      <c r="D11" s="221">
        <v>43478</v>
      </c>
      <c r="E11" s="389">
        <v>85</v>
      </c>
      <c r="F11" s="600"/>
      <c r="G11" s="58" t="s">
        <v>113</v>
      </c>
      <c r="H11" s="221">
        <v>43696</v>
      </c>
      <c r="I11" s="221">
        <v>43816</v>
      </c>
      <c r="J11" s="389">
        <v>44</v>
      </c>
    </row>
    <row r="12" spans="1:10" ht="14.25">
      <c r="A12" s="600"/>
      <c r="B12" s="58" t="s">
        <v>40</v>
      </c>
      <c r="C12" s="221">
        <v>43312</v>
      </c>
      <c r="D12" s="221">
        <v>43392</v>
      </c>
      <c r="E12" s="389">
        <v>298</v>
      </c>
      <c r="F12" s="600"/>
      <c r="G12" s="58" t="s">
        <v>113</v>
      </c>
      <c r="H12" s="221">
        <v>43710</v>
      </c>
      <c r="I12" s="221">
        <v>43830</v>
      </c>
      <c r="J12" s="389">
        <v>52</v>
      </c>
    </row>
    <row r="13" spans="1:10" ht="14.25">
      <c r="A13" s="600"/>
      <c r="B13" s="58" t="s">
        <v>41</v>
      </c>
      <c r="C13" s="221">
        <v>43312</v>
      </c>
      <c r="D13" s="221">
        <v>43392</v>
      </c>
      <c r="E13" s="389">
        <v>296</v>
      </c>
      <c r="F13" s="600"/>
      <c r="G13" s="58" t="s">
        <v>113</v>
      </c>
      <c r="H13" s="221">
        <v>43707</v>
      </c>
      <c r="I13" s="221">
        <v>43827</v>
      </c>
      <c r="J13" s="389">
        <v>42</v>
      </c>
    </row>
    <row r="14" spans="1:10" ht="14.25">
      <c r="A14" s="600"/>
      <c r="B14" s="58" t="s">
        <v>23</v>
      </c>
      <c r="C14" s="221">
        <v>43616</v>
      </c>
      <c r="D14" s="221">
        <v>44711</v>
      </c>
      <c r="E14" s="389">
        <v>972</v>
      </c>
      <c r="F14" s="600"/>
      <c r="G14" s="58" t="s">
        <v>111</v>
      </c>
      <c r="H14" s="221">
        <v>43746</v>
      </c>
      <c r="I14" s="221">
        <v>43866</v>
      </c>
      <c r="J14" s="389">
        <v>31</v>
      </c>
    </row>
    <row r="15" spans="1:10" ht="14.25">
      <c r="A15" s="600"/>
      <c r="B15" s="58" t="s">
        <v>312</v>
      </c>
      <c r="C15" s="221">
        <v>43747</v>
      </c>
      <c r="D15" s="221">
        <v>44477</v>
      </c>
      <c r="E15" s="389">
        <v>30</v>
      </c>
      <c r="F15" s="600"/>
      <c r="G15" s="58" t="s">
        <v>111</v>
      </c>
      <c r="H15" s="221">
        <v>43696</v>
      </c>
      <c r="I15" s="221">
        <v>43816</v>
      </c>
      <c r="J15" s="389">
        <v>18</v>
      </c>
    </row>
    <row r="16" spans="1:10" ht="14.25">
      <c r="A16" s="600"/>
      <c r="B16" s="58" t="s">
        <v>33</v>
      </c>
      <c r="C16" s="221">
        <v>43349</v>
      </c>
      <c r="D16" s="221">
        <v>44444</v>
      </c>
      <c r="E16" s="389">
        <v>29</v>
      </c>
      <c r="F16" s="600"/>
      <c r="G16" s="58" t="s">
        <v>111</v>
      </c>
      <c r="H16" s="221">
        <v>43688</v>
      </c>
      <c r="I16" s="221">
        <v>43808</v>
      </c>
      <c r="J16" s="389">
        <v>2</v>
      </c>
    </row>
    <row r="17" spans="1:10" ht="14.25">
      <c r="A17" s="600"/>
      <c r="B17" s="58" t="s">
        <v>35</v>
      </c>
      <c r="C17" s="221">
        <v>43326</v>
      </c>
      <c r="D17" s="221">
        <v>44421</v>
      </c>
      <c r="E17" s="389">
        <v>26</v>
      </c>
      <c r="F17" s="600"/>
      <c r="G17" s="58" t="s">
        <v>101</v>
      </c>
      <c r="H17" s="221">
        <v>43725</v>
      </c>
      <c r="I17" s="221">
        <v>43845</v>
      </c>
      <c r="J17" s="389">
        <v>79</v>
      </c>
    </row>
    <row r="18" spans="1:10" ht="14.25">
      <c r="A18" s="600"/>
      <c r="B18" s="58" t="s">
        <v>29</v>
      </c>
      <c r="C18" s="221">
        <v>43329</v>
      </c>
      <c r="D18" s="221">
        <v>43509</v>
      </c>
      <c r="E18" s="389">
        <v>561</v>
      </c>
      <c r="F18" s="599"/>
      <c r="G18" s="58" t="s">
        <v>103</v>
      </c>
      <c r="H18" s="221">
        <v>43750</v>
      </c>
      <c r="I18" s="221">
        <v>43870</v>
      </c>
      <c r="J18" s="389">
        <v>40</v>
      </c>
    </row>
    <row r="19" spans="1:10" ht="14.25">
      <c r="A19" s="600"/>
      <c r="B19" s="58" t="s">
        <v>14</v>
      </c>
      <c r="C19" s="221">
        <v>43143</v>
      </c>
      <c r="D19" s="221">
        <v>44143</v>
      </c>
      <c r="E19" s="389">
        <v>275</v>
      </c>
      <c r="F19" s="621" t="s">
        <v>55</v>
      </c>
      <c r="G19" s="368" t="s">
        <v>393</v>
      </c>
      <c r="H19" s="369">
        <v>43707</v>
      </c>
      <c r="I19" s="369">
        <v>43767</v>
      </c>
      <c r="J19" s="390">
        <v>1483</v>
      </c>
    </row>
    <row r="20" spans="1:10" ht="14.25">
      <c r="A20" s="600"/>
      <c r="B20" s="58" t="s">
        <v>348</v>
      </c>
      <c r="C20" s="221">
        <v>43704</v>
      </c>
      <c r="D20" s="221">
        <v>43784</v>
      </c>
      <c r="E20" s="389">
        <v>223</v>
      </c>
      <c r="F20" s="622"/>
      <c r="G20" s="368" t="s">
        <v>379</v>
      </c>
      <c r="H20" s="369">
        <v>43707</v>
      </c>
      <c r="I20" s="369">
        <v>43767</v>
      </c>
      <c r="J20" s="390">
        <v>1208</v>
      </c>
    </row>
    <row r="21" spans="1:10" ht="14.25">
      <c r="A21" s="600"/>
      <c r="B21" s="58" t="s">
        <v>27</v>
      </c>
      <c r="C21" s="221">
        <v>43449</v>
      </c>
      <c r="D21" s="221">
        <v>43509</v>
      </c>
      <c r="E21" s="389">
        <v>33</v>
      </c>
      <c r="F21" s="623"/>
      <c r="G21" s="368" t="s">
        <v>112</v>
      </c>
      <c r="H21" s="369">
        <v>43641</v>
      </c>
      <c r="I21" s="369">
        <v>43761</v>
      </c>
      <c r="J21" s="390">
        <v>44</v>
      </c>
    </row>
    <row r="22" spans="1:10" ht="14.25">
      <c r="A22" s="600"/>
      <c r="B22" s="58" t="s">
        <v>34</v>
      </c>
      <c r="C22" s="221">
        <v>43189</v>
      </c>
      <c r="D22" s="221">
        <v>44284</v>
      </c>
      <c r="E22" s="389">
        <v>31</v>
      </c>
      <c r="F22" s="625" t="s">
        <v>203</v>
      </c>
      <c r="G22" s="68" t="s">
        <v>21</v>
      </c>
      <c r="H22" s="55">
        <v>43756</v>
      </c>
      <c r="I22" s="55">
        <v>43847</v>
      </c>
      <c r="J22" s="394">
        <v>113</v>
      </c>
    </row>
    <row r="23" spans="1:10" ht="14.25">
      <c r="A23" s="600"/>
      <c r="B23" s="58" t="s">
        <v>433</v>
      </c>
      <c r="C23" s="221">
        <v>43739</v>
      </c>
      <c r="D23" s="221">
        <v>43819</v>
      </c>
      <c r="E23" s="389">
        <v>1</v>
      </c>
      <c r="F23" s="625"/>
      <c r="G23" s="285" t="s">
        <v>266</v>
      </c>
      <c r="H23" s="55">
        <v>43759</v>
      </c>
      <c r="I23" s="55">
        <f>H23+120</f>
        <v>43879</v>
      </c>
      <c r="J23" s="394">
        <v>225</v>
      </c>
    </row>
    <row r="24" spans="1:10" ht="14.25">
      <c r="A24" s="600"/>
      <c r="B24" s="58" t="s">
        <v>32</v>
      </c>
      <c r="C24" s="221">
        <v>43427</v>
      </c>
      <c r="D24" s="221">
        <v>43507</v>
      </c>
      <c r="E24" s="389">
        <v>141</v>
      </c>
      <c r="F24" s="625"/>
      <c r="G24" s="285" t="s">
        <v>267</v>
      </c>
      <c r="H24" s="55">
        <v>43759</v>
      </c>
      <c r="I24" s="55">
        <f>H24+120</f>
        <v>43879</v>
      </c>
      <c r="J24" s="394">
        <v>222</v>
      </c>
    </row>
    <row r="25" spans="1:10" ht="14.25">
      <c r="A25" s="600"/>
      <c r="B25" s="58" t="s">
        <v>38</v>
      </c>
      <c r="C25" s="221">
        <v>43363</v>
      </c>
      <c r="D25" s="221">
        <v>43423</v>
      </c>
      <c r="E25" s="389">
        <v>1</v>
      </c>
    </row>
    <row r="26" spans="1:10" ht="14.25">
      <c r="A26" s="600"/>
      <c r="B26" s="58" t="s">
        <v>25</v>
      </c>
      <c r="C26" s="221">
        <v>43483</v>
      </c>
      <c r="D26" s="221">
        <v>43563</v>
      </c>
      <c r="E26" s="389">
        <v>840</v>
      </c>
    </row>
    <row r="27" spans="1:10" ht="14.25">
      <c r="A27" s="600"/>
      <c r="B27" s="58" t="s">
        <v>435</v>
      </c>
      <c r="C27" s="221">
        <v>43739</v>
      </c>
      <c r="D27" s="221">
        <v>43819</v>
      </c>
      <c r="E27" s="389">
        <v>310</v>
      </c>
    </row>
    <row r="28" spans="1:10" ht="14.25">
      <c r="A28" s="600"/>
      <c r="B28" s="58" t="s">
        <v>360</v>
      </c>
      <c r="C28" s="221">
        <v>43704</v>
      </c>
      <c r="D28" s="221">
        <v>43784</v>
      </c>
      <c r="E28" s="389">
        <v>2</v>
      </c>
    </row>
    <row r="29" spans="1:10" ht="14.25">
      <c r="A29" s="600"/>
      <c r="B29" s="58" t="s">
        <v>434</v>
      </c>
      <c r="C29" s="221">
        <v>43739</v>
      </c>
      <c r="D29" s="221">
        <v>43819</v>
      </c>
      <c r="E29" s="389">
        <v>314</v>
      </c>
    </row>
    <row r="30" spans="1:10" ht="14.25">
      <c r="A30" s="600"/>
      <c r="B30" s="58" t="s">
        <v>42</v>
      </c>
      <c r="C30" s="221">
        <v>43101</v>
      </c>
      <c r="D30" s="221">
        <v>44196</v>
      </c>
      <c r="E30" s="389">
        <v>109</v>
      </c>
    </row>
    <row r="31" spans="1:10" ht="14.25">
      <c r="A31" s="600"/>
      <c r="B31" s="58" t="s">
        <v>50</v>
      </c>
      <c r="C31" s="221">
        <v>42764</v>
      </c>
      <c r="D31" s="221">
        <v>43859</v>
      </c>
      <c r="E31" s="389">
        <v>13</v>
      </c>
    </row>
    <row r="32" spans="1:10" ht="14.25">
      <c r="A32" s="600"/>
      <c r="B32" s="58" t="s">
        <v>51</v>
      </c>
      <c r="C32" s="221">
        <v>42359</v>
      </c>
      <c r="D32" s="221">
        <v>44184</v>
      </c>
      <c r="E32" s="389">
        <v>13</v>
      </c>
    </row>
    <row r="33" spans="1:5" ht="14.25">
      <c r="A33" s="600"/>
      <c r="B33" s="58" t="s">
        <v>37</v>
      </c>
      <c r="C33" s="221">
        <v>42781</v>
      </c>
      <c r="D33" s="221">
        <v>44606</v>
      </c>
      <c r="E33" s="389">
        <v>1</v>
      </c>
    </row>
    <row r="34" spans="1:5" ht="14.25">
      <c r="A34" s="600"/>
      <c r="B34" s="58" t="s">
        <v>36</v>
      </c>
      <c r="C34" s="221">
        <v>43316</v>
      </c>
      <c r="D34" s="221">
        <v>44411</v>
      </c>
      <c r="E34" s="389">
        <v>21</v>
      </c>
    </row>
    <row r="35" spans="1:5" ht="14.25">
      <c r="A35" s="600"/>
      <c r="B35" s="58" t="s">
        <v>260</v>
      </c>
      <c r="C35" s="221">
        <v>43569</v>
      </c>
      <c r="D35" s="221">
        <v>44569</v>
      </c>
      <c r="E35" s="389">
        <v>24</v>
      </c>
    </row>
    <row r="36" spans="1:5" ht="14.25">
      <c r="A36" s="600"/>
      <c r="B36" s="58" t="s">
        <v>48</v>
      </c>
      <c r="C36" s="221">
        <v>42764</v>
      </c>
      <c r="D36" s="221">
        <v>43859</v>
      </c>
      <c r="E36" s="389">
        <v>6</v>
      </c>
    </row>
    <row r="37" spans="1:5" ht="14.25">
      <c r="A37" s="600"/>
      <c r="B37" s="58" t="s">
        <v>47</v>
      </c>
      <c r="C37" s="221">
        <v>43074</v>
      </c>
      <c r="D37" s="221">
        <v>44169</v>
      </c>
      <c r="E37" s="389">
        <v>29</v>
      </c>
    </row>
    <row r="38" spans="1:5" ht="14.25">
      <c r="A38" s="600"/>
      <c r="B38" s="58" t="s">
        <v>43</v>
      </c>
      <c r="C38" s="221">
        <v>42948</v>
      </c>
      <c r="D38" s="221">
        <v>44043</v>
      </c>
      <c r="E38" s="389">
        <v>6</v>
      </c>
    </row>
    <row r="39" spans="1:5" ht="14.25">
      <c r="A39" s="600"/>
      <c r="B39" s="58" t="s">
        <v>24</v>
      </c>
      <c r="C39" s="221">
        <v>43724</v>
      </c>
      <c r="D39" s="221">
        <v>43804</v>
      </c>
      <c r="E39" s="389">
        <v>104</v>
      </c>
    </row>
    <row r="40" spans="1:5" ht="14.25">
      <c r="A40" s="600"/>
      <c r="B40" s="58" t="s">
        <v>28</v>
      </c>
      <c r="C40" s="221">
        <v>43366</v>
      </c>
      <c r="D40" s="221">
        <v>43367</v>
      </c>
      <c r="E40" s="389">
        <v>132</v>
      </c>
    </row>
    <row r="41" spans="1:5" ht="14.25">
      <c r="A41" s="600"/>
      <c r="B41" s="58" t="s">
        <v>15</v>
      </c>
      <c r="C41" s="221">
        <v>43333</v>
      </c>
      <c r="D41" s="221">
        <v>43413</v>
      </c>
      <c r="E41" s="389">
        <v>799</v>
      </c>
    </row>
    <row r="42" spans="1:5" ht="14.25">
      <c r="A42" s="599"/>
      <c r="B42" s="58" t="s">
        <v>18</v>
      </c>
      <c r="C42" s="221">
        <v>43333</v>
      </c>
      <c r="D42" s="221">
        <v>43413</v>
      </c>
      <c r="E42" s="389">
        <v>470</v>
      </c>
    </row>
  </sheetData>
  <sortState ref="F2:J68">
    <sortCondition ref="G2:G68"/>
  </sortState>
  <mergeCells count="5">
    <mergeCell ref="F19:F21"/>
    <mergeCell ref="F3:F18"/>
    <mergeCell ref="A3:A42"/>
    <mergeCell ref="F22:F24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L12" sqref="L12"/>
    </sheetView>
  </sheetViews>
  <sheetFormatPr defaultRowHeight="13.5"/>
  <cols>
    <col min="2" max="2" width="22.5" bestFit="1" customWidth="1"/>
    <col min="3" max="4" width="9" style="38"/>
    <col min="5" max="5" width="5" style="38" bestFit="1" customWidth="1"/>
    <col min="7" max="7" width="45.5" bestFit="1" customWidth="1"/>
    <col min="8" max="8" width="9" style="38"/>
    <col min="9" max="9" width="9.75" style="38" bestFit="1" customWidth="1"/>
    <col min="10" max="10" width="5" style="38" bestFit="1" customWidth="1"/>
  </cols>
  <sheetData>
    <row r="1" spans="1:10">
      <c r="A1" s="533" t="s">
        <v>489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54</v>
      </c>
      <c r="B3" s="58" t="s">
        <v>149</v>
      </c>
      <c r="C3" s="205">
        <v>43572</v>
      </c>
      <c r="D3" s="205">
        <v>43937</v>
      </c>
      <c r="E3" s="393">
        <v>254</v>
      </c>
      <c r="F3" s="598" t="s">
        <v>487</v>
      </c>
      <c r="G3" s="58" t="s">
        <v>16</v>
      </c>
      <c r="H3" s="205">
        <v>43749</v>
      </c>
      <c r="I3" s="205">
        <f>H3+35</f>
        <v>43784</v>
      </c>
      <c r="J3" s="393">
        <v>38</v>
      </c>
    </row>
    <row r="4" spans="1:10" ht="14.25">
      <c r="A4" s="600"/>
      <c r="B4" s="58" t="s">
        <v>347</v>
      </c>
      <c r="C4" s="205">
        <v>43657</v>
      </c>
      <c r="D4" s="205">
        <v>43737</v>
      </c>
      <c r="E4" s="393">
        <v>1547</v>
      </c>
      <c r="F4" s="600"/>
      <c r="G4" s="58" t="s">
        <v>21</v>
      </c>
      <c r="H4" s="205">
        <v>43757</v>
      </c>
      <c r="I4" s="205">
        <v>43847</v>
      </c>
      <c r="J4" s="393">
        <v>43</v>
      </c>
    </row>
    <row r="5" spans="1:10" ht="14.25">
      <c r="A5" s="600"/>
      <c r="B5" s="58" t="s">
        <v>13</v>
      </c>
      <c r="C5" s="205">
        <v>43748</v>
      </c>
      <c r="D5" s="205">
        <v>44113</v>
      </c>
      <c r="E5" s="393">
        <v>783</v>
      </c>
      <c r="F5" s="600"/>
      <c r="G5" s="58" t="s">
        <v>112</v>
      </c>
      <c r="H5" s="205">
        <v>43728</v>
      </c>
      <c r="I5" s="205">
        <v>43848</v>
      </c>
      <c r="J5" s="393">
        <v>51</v>
      </c>
    </row>
    <row r="6" spans="1:10" ht="14.25">
      <c r="A6" s="600"/>
      <c r="B6" s="58" t="s">
        <v>20</v>
      </c>
      <c r="C6" s="205">
        <v>43748</v>
      </c>
      <c r="D6" s="205">
        <v>44113</v>
      </c>
      <c r="E6" s="393">
        <v>783</v>
      </c>
      <c r="F6" s="600"/>
      <c r="G6" s="58" t="s">
        <v>112</v>
      </c>
      <c r="H6" s="205">
        <v>43710</v>
      </c>
      <c r="I6" s="205">
        <v>43830</v>
      </c>
      <c r="J6" s="393">
        <v>44</v>
      </c>
    </row>
    <row r="7" spans="1:10" ht="14.25">
      <c r="A7" s="600"/>
      <c r="B7" s="58" t="s">
        <v>488</v>
      </c>
      <c r="C7" s="205">
        <v>43483</v>
      </c>
      <c r="D7" s="205">
        <v>43563</v>
      </c>
      <c r="E7" s="393">
        <v>835</v>
      </c>
      <c r="F7" s="600"/>
      <c r="G7" s="58" t="s">
        <v>113</v>
      </c>
      <c r="H7" s="205">
        <v>43657</v>
      </c>
      <c r="I7" s="205">
        <v>43777</v>
      </c>
      <c r="J7" s="393">
        <v>17</v>
      </c>
    </row>
    <row r="8" spans="1:10" ht="14.25">
      <c r="A8" s="600"/>
      <c r="B8" s="58" t="s">
        <v>46</v>
      </c>
      <c r="C8" s="205">
        <v>43213</v>
      </c>
      <c r="D8" s="205">
        <v>43573</v>
      </c>
      <c r="E8" s="393">
        <v>140</v>
      </c>
      <c r="F8" s="600"/>
      <c r="G8" s="58" t="s">
        <v>113</v>
      </c>
      <c r="H8" s="205">
        <v>43696</v>
      </c>
      <c r="I8" s="205">
        <v>43816</v>
      </c>
      <c r="J8" s="393">
        <v>44</v>
      </c>
    </row>
    <row r="9" spans="1:10" ht="14.25">
      <c r="A9" s="600"/>
      <c r="B9" s="58" t="s">
        <v>45</v>
      </c>
      <c r="C9" s="205">
        <v>42764</v>
      </c>
      <c r="D9" s="205">
        <v>43859</v>
      </c>
      <c r="E9" s="393">
        <v>159</v>
      </c>
      <c r="F9" s="600"/>
      <c r="G9" s="58" t="s">
        <v>113</v>
      </c>
      <c r="H9" s="205">
        <v>43710</v>
      </c>
      <c r="I9" s="205">
        <v>43830</v>
      </c>
      <c r="J9" s="393">
        <v>52</v>
      </c>
    </row>
    <row r="10" spans="1:10" ht="14.25">
      <c r="A10" s="600"/>
      <c r="B10" s="58" t="s">
        <v>49</v>
      </c>
      <c r="C10" s="205">
        <v>42777</v>
      </c>
      <c r="D10" s="205">
        <v>44602</v>
      </c>
      <c r="E10" s="393">
        <v>256</v>
      </c>
      <c r="F10" s="600"/>
      <c r="G10" s="58" t="s">
        <v>113</v>
      </c>
      <c r="H10" s="205">
        <v>43707</v>
      </c>
      <c r="I10" s="205">
        <v>43827</v>
      </c>
      <c r="J10" s="393">
        <v>42</v>
      </c>
    </row>
    <row r="11" spans="1:10" ht="14.25">
      <c r="A11" s="600"/>
      <c r="B11" s="58" t="s">
        <v>30</v>
      </c>
      <c r="C11" s="205">
        <v>43298</v>
      </c>
      <c r="D11" s="205">
        <v>43478</v>
      </c>
      <c r="E11" s="393">
        <v>85</v>
      </c>
      <c r="F11" s="600"/>
      <c r="G11" s="58" t="s">
        <v>111</v>
      </c>
      <c r="H11" s="205">
        <v>43746</v>
      </c>
      <c r="I11" s="205">
        <v>43866</v>
      </c>
      <c r="J11" s="393">
        <v>31</v>
      </c>
    </row>
    <row r="12" spans="1:10" ht="14.25">
      <c r="A12" s="600"/>
      <c r="B12" s="58" t="s">
        <v>40</v>
      </c>
      <c r="C12" s="205">
        <v>43312</v>
      </c>
      <c r="D12" s="205">
        <v>43392</v>
      </c>
      <c r="E12" s="393">
        <v>298</v>
      </c>
      <c r="F12" s="600"/>
      <c r="G12" s="58" t="s">
        <v>111</v>
      </c>
      <c r="H12" s="205">
        <v>43696</v>
      </c>
      <c r="I12" s="205">
        <v>43816</v>
      </c>
      <c r="J12" s="393">
        <v>18</v>
      </c>
    </row>
    <row r="13" spans="1:10" ht="14.25">
      <c r="A13" s="600"/>
      <c r="B13" s="58" t="s">
        <v>41</v>
      </c>
      <c r="C13" s="205">
        <v>43312</v>
      </c>
      <c r="D13" s="205">
        <v>43392</v>
      </c>
      <c r="E13" s="393">
        <v>296</v>
      </c>
      <c r="F13" s="600"/>
      <c r="G13" s="58" t="s">
        <v>101</v>
      </c>
      <c r="H13" s="205">
        <v>43725</v>
      </c>
      <c r="I13" s="205">
        <v>43845</v>
      </c>
      <c r="J13" s="393">
        <v>76</v>
      </c>
    </row>
    <row r="14" spans="1:10" ht="14.25">
      <c r="A14" s="600"/>
      <c r="B14" s="58" t="s">
        <v>23</v>
      </c>
      <c r="C14" s="205">
        <v>43616</v>
      </c>
      <c r="D14" s="205">
        <v>44711</v>
      </c>
      <c r="E14" s="393">
        <v>971</v>
      </c>
      <c r="F14" s="600"/>
      <c r="G14" s="58" t="s">
        <v>103</v>
      </c>
      <c r="H14" s="205">
        <v>43750</v>
      </c>
      <c r="I14" s="205">
        <v>43870</v>
      </c>
      <c r="J14" s="393">
        <v>39</v>
      </c>
    </row>
    <row r="15" spans="1:10" ht="14.25">
      <c r="A15" s="600"/>
      <c r="B15" s="58" t="s">
        <v>28</v>
      </c>
      <c r="C15" s="205">
        <v>43366</v>
      </c>
      <c r="D15" s="205">
        <v>43367</v>
      </c>
      <c r="E15" s="393">
        <v>132</v>
      </c>
      <c r="F15" s="600"/>
      <c r="G15" s="58" t="s">
        <v>15</v>
      </c>
      <c r="H15" s="205">
        <v>43333</v>
      </c>
      <c r="I15" s="205">
        <v>43413</v>
      </c>
      <c r="J15" s="393">
        <v>797</v>
      </c>
    </row>
    <row r="16" spans="1:10" ht="14.25">
      <c r="A16" s="600"/>
      <c r="B16" s="58" t="s">
        <v>33</v>
      </c>
      <c r="C16" s="205">
        <v>43349</v>
      </c>
      <c r="D16" s="205">
        <v>44444</v>
      </c>
      <c r="E16" s="393">
        <v>29</v>
      </c>
      <c r="F16" s="600"/>
      <c r="G16" s="58" t="s">
        <v>18</v>
      </c>
      <c r="H16" s="205">
        <v>43333</v>
      </c>
      <c r="I16" s="205">
        <v>43413</v>
      </c>
      <c r="J16" s="393">
        <v>462</v>
      </c>
    </row>
    <row r="17" spans="1:10" ht="14.25">
      <c r="A17" s="600"/>
      <c r="B17" s="58" t="s">
        <v>35</v>
      </c>
      <c r="C17" s="205">
        <v>43326</v>
      </c>
      <c r="D17" s="205">
        <v>44421</v>
      </c>
      <c r="E17" s="393">
        <v>26</v>
      </c>
      <c r="F17" s="600"/>
      <c r="G17" s="58" t="s">
        <v>32</v>
      </c>
      <c r="H17" s="205">
        <v>43427</v>
      </c>
      <c r="I17" s="205">
        <v>43507</v>
      </c>
      <c r="J17" s="393">
        <v>141</v>
      </c>
    </row>
    <row r="18" spans="1:10" ht="14.25">
      <c r="A18" s="600"/>
      <c r="B18" s="58" t="s">
        <v>14</v>
      </c>
      <c r="C18" s="205">
        <v>43143</v>
      </c>
      <c r="D18" s="205">
        <v>44143</v>
      </c>
      <c r="E18" s="393">
        <v>271</v>
      </c>
      <c r="F18" s="600"/>
      <c r="G18" s="58" t="s">
        <v>38</v>
      </c>
      <c r="H18" s="205">
        <v>43363</v>
      </c>
      <c r="I18" s="205">
        <v>43423</v>
      </c>
      <c r="J18" s="393">
        <v>1</v>
      </c>
    </row>
    <row r="19" spans="1:10" ht="14.25">
      <c r="A19" s="600"/>
      <c r="B19" s="58" t="s">
        <v>348</v>
      </c>
      <c r="C19" s="205">
        <v>43704</v>
      </c>
      <c r="D19" s="205">
        <v>43784</v>
      </c>
      <c r="E19" s="393">
        <v>193</v>
      </c>
      <c r="F19" s="600"/>
      <c r="G19" s="58" t="s">
        <v>8</v>
      </c>
      <c r="H19" s="205">
        <v>43715</v>
      </c>
      <c r="I19" s="205">
        <f>H19+60</f>
        <v>43775</v>
      </c>
      <c r="J19" s="393">
        <v>14</v>
      </c>
    </row>
    <row r="20" spans="1:10" ht="14.25">
      <c r="A20" s="600"/>
      <c r="B20" s="58" t="s">
        <v>27</v>
      </c>
      <c r="C20" s="205">
        <v>43449</v>
      </c>
      <c r="D20" s="205">
        <v>43509</v>
      </c>
      <c r="E20" s="393">
        <v>33</v>
      </c>
      <c r="F20" s="600"/>
      <c r="G20" s="58" t="s">
        <v>7</v>
      </c>
      <c r="H20" s="205">
        <v>43715</v>
      </c>
      <c r="I20" s="205">
        <f t="shared" ref="I20:I21" si="0">H20+60</f>
        <v>43775</v>
      </c>
      <c r="J20" s="393">
        <v>2</v>
      </c>
    </row>
    <row r="21" spans="1:10" ht="14.25">
      <c r="A21" s="600"/>
      <c r="B21" s="58" t="s">
        <v>34</v>
      </c>
      <c r="C21" s="205">
        <v>43189</v>
      </c>
      <c r="D21" s="205">
        <v>44284</v>
      </c>
      <c r="E21" s="393">
        <v>31</v>
      </c>
      <c r="F21" s="599"/>
      <c r="G21" s="58" t="s">
        <v>17</v>
      </c>
      <c r="H21" s="205">
        <v>43715</v>
      </c>
      <c r="I21" s="205">
        <f t="shared" si="0"/>
        <v>43775</v>
      </c>
      <c r="J21" s="393">
        <v>2</v>
      </c>
    </row>
    <row r="22" spans="1:10" ht="14.25">
      <c r="A22" s="600"/>
      <c r="B22" s="58" t="s">
        <v>433</v>
      </c>
      <c r="C22" s="205">
        <v>43739</v>
      </c>
      <c r="D22" s="205">
        <v>43819</v>
      </c>
      <c r="E22" s="393">
        <v>1</v>
      </c>
      <c r="F22" s="598" t="s">
        <v>134</v>
      </c>
      <c r="G22" s="58" t="s">
        <v>116</v>
      </c>
      <c r="H22" s="205">
        <v>43709</v>
      </c>
      <c r="I22" s="205">
        <f>H22+60</f>
        <v>43769</v>
      </c>
      <c r="J22" s="393">
        <v>4</v>
      </c>
    </row>
    <row r="23" spans="1:10" ht="14.25">
      <c r="A23" s="600"/>
      <c r="B23" s="58" t="s">
        <v>25</v>
      </c>
      <c r="C23" s="205">
        <v>43483</v>
      </c>
      <c r="D23" s="205">
        <v>43563</v>
      </c>
      <c r="E23" s="393">
        <v>835</v>
      </c>
      <c r="F23" s="600"/>
      <c r="G23" s="58" t="s">
        <v>112</v>
      </c>
      <c r="H23" s="205">
        <v>43641</v>
      </c>
      <c r="I23" s="205">
        <v>43761</v>
      </c>
      <c r="J23" s="393">
        <v>44</v>
      </c>
    </row>
    <row r="24" spans="1:10" ht="14.25">
      <c r="A24" s="600"/>
      <c r="B24" s="58" t="s">
        <v>435</v>
      </c>
      <c r="C24" s="205">
        <v>43755</v>
      </c>
      <c r="D24" s="205">
        <v>44120</v>
      </c>
      <c r="E24" s="393">
        <v>309</v>
      </c>
      <c r="F24" s="600"/>
      <c r="G24" s="58" t="s">
        <v>393</v>
      </c>
      <c r="H24" s="205">
        <v>43707</v>
      </c>
      <c r="I24" s="205">
        <v>43767</v>
      </c>
      <c r="J24" s="393">
        <v>1483</v>
      </c>
    </row>
    <row r="25" spans="1:10" ht="14.25">
      <c r="A25" s="600"/>
      <c r="B25" s="58" t="s">
        <v>360</v>
      </c>
      <c r="C25" s="205">
        <v>43704</v>
      </c>
      <c r="D25" s="205">
        <v>43784</v>
      </c>
      <c r="E25" s="393">
        <v>2</v>
      </c>
      <c r="F25" s="599"/>
      <c r="G25" s="58" t="s">
        <v>377</v>
      </c>
      <c r="H25" s="205">
        <v>43707</v>
      </c>
      <c r="I25" s="205">
        <v>43767</v>
      </c>
      <c r="J25" s="393">
        <v>1208</v>
      </c>
    </row>
    <row r="26" spans="1:10" ht="14.25">
      <c r="A26" s="600"/>
      <c r="B26" s="58" t="s">
        <v>434</v>
      </c>
      <c r="C26" s="205">
        <v>43755</v>
      </c>
      <c r="D26" s="205">
        <v>44120</v>
      </c>
      <c r="E26" s="393">
        <v>313</v>
      </c>
      <c r="F26" s="625" t="s">
        <v>203</v>
      </c>
      <c r="G26" s="285" t="s">
        <v>270</v>
      </c>
      <c r="H26" s="55">
        <v>43759</v>
      </c>
      <c r="I26" s="55">
        <f>H26+120</f>
        <v>43879</v>
      </c>
      <c r="J26" s="394">
        <v>116</v>
      </c>
    </row>
    <row r="27" spans="1:10" ht="14.25">
      <c r="A27" s="600"/>
      <c r="B27" s="58" t="s">
        <v>42</v>
      </c>
      <c r="C27" s="205">
        <v>43101</v>
      </c>
      <c r="D27" s="205">
        <v>44196</v>
      </c>
      <c r="E27" s="393">
        <v>109</v>
      </c>
      <c r="F27" s="625"/>
      <c r="G27" s="285" t="s">
        <v>266</v>
      </c>
      <c r="H27" s="55">
        <v>43759</v>
      </c>
      <c r="I27" s="55">
        <f>H27+120</f>
        <v>43879</v>
      </c>
      <c r="J27" s="394">
        <v>225</v>
      </c>
    </row>
    <row r="28" spans="1:10" ht="14.25">
      <c r="A28" s="600"/>
      <c r="B28" s="58" t="s">
        <v>50</v>
      </c>
      <c r="C28" s="205">
        <v>42764</v>
      </c>
      <c r="D28" s="205">
        <v>43859</v>
      </c>
      <c r="E28" s="393">
        <v>13</v>
      </c>
      <c r="F28" s="625"/>
      <c r="G28" s="285" t="s">
        <v>267</v>
      </c>
      <c r="H28" s="55">
        <v>43759</v>
      </c>
      <c r="I28" s="55">
        <f>H28+120</f>
        <v>43879</v>
      </c>
      <c r="J28" s="394">
        <v>222</v>
      </c>
    </row>
    <row r="29" spans="1:10" ht="14.25">
      <c r="A29" s="600"/>
      <c r="B29" s="58" t="s">
        <v>51</v>
      </c>
      <c r="C29" s="205">
        <v>42359</v>
      </c>
      <c r="D29" s="205">
        <v>44184</v>
      </c>
      <c r="E29" s="393">
        <v>13</v>
      </c>
      <c r="F29" s="50"/>
      <c r="G29" s="50"/>
      <c r="H29" s="392"/>
      <c r="I29" s="392"/>
      <c r="J29" s="392"/>
    </row>
    <row r="30" spans="1:10" ht="14.25">
      <c r="A30" s="600"/>
      <c r="B30" s="58" t="s">
        <v>37</v>
      </c>
      <c r="C30" s="205">
        <v>42781</v>
      </c>
      <c r="D30" s="205">
        <v>44606</v>
      </c>
      <c r="E30" s="393">
        <v>1</v>
      </c>
      <c r="F30" s="50"/>
      <c r="G30" s="50"/>
      <c r="H30" s="392"/>
      <c r="I30" s="392"/>
      <c r="J30" s="392"/>
    </row>
    <row r="31" spans="1:10" ht="14.25">
      <c r="A31" s="600"/>
      <c r="B31" s="58" t="s">
        <v>36</v>
      </c>
      <c r="C31" s="205">
        <v>43316</v>
      </c>
      <c r="D31" s="205">
        <v>44411</v>
      </c>
      <c r="E31" s="393">
        <v>21</v>
      </c>
      <c r="F31" s="50"/>
      <c r="G31" s="50"/>
      <c r="H31" s="392"/>
      <c r="I31" s="392"/>
      <c r="J31" s="392"/>
    </row>
    <row r="32" spans="1:10" ht="14.25">
      <c r="A32" s="600"/>
      <c r="B32" s="58" t="s">
        <v>260</v>
      </c>
      <c r="C32" s="205">
        <v>43569</v>
      </c>
      <c r="D32" s="205">
        <v>44569</v>
      </c>
      <c r="E32" s="393">
        <v>24</v>
      </c>
      <c r="F32" s="50"/>
      <c r="G32" s="50"/>
      <c r="H32" s="392"/>
      <c r="I32" s="392"/>
      <c r="J32" s="392"/>
    </row>
    <row r="33" spans="1:10" ht="14.25">
      <c r="A33" s="600"/>
      <c r="B33" s="58" t="s">
        <v>48</v>
      </c>
      <c r="C33" s="205">
        <v>42764</v>
      </c>
      <c r="D33" s="205">
        <v>43859</v>
      </c>
      <c r="E33" s="393">
        <v>6</v>
      </c>
      <c r="F33" s="50"/>
      <c r="G33" s="50"/>
      <c r="H33" s="392"/>
      <c r="I33" s="392"/>
      <c r="J33" s="392"/>
    </row>
    <row r="34" spans="1:10" ht="14.25">
      <c r="A34" s="600"/>
      <c r="B34" s="58" t="s">
        <v>47</v>
      </c>
      <c r="C34" s="205">
        <v>43074</v>
      </c>
      <c r="D34" s="205">
        <v>44169</v>
      </c>
      <c r="E34" s="393">
        <v>29</v>
      </c>
      <c r="F34" s="50"/>
      <c r="G34" s="50"/>
      <c r="H34" s="392"/>
      <c r="I34" s="392"/>
      <c r="J34" s="392"/>
    </row>
    <row r="35" spans="1:10" ht="14.25">
      <c r="A35" s="600"/>
      <c r="B35" s="58" t="s">
        <v>43</v>
      </c>
      <c r="C35" s="205">
        <v>42948</v>
      </c>
      <c r="D35" s="205">
        <v>44043</v>
      </c>
      <c r="E35" s="393">
        <v>6</v>
      </c>
      <c r="F35" s="50"/>
      <c r="G35" s="50"/>
      <c r="H35" s="392"/>
      <c r="I35" s="392"/>
      <c r="J35" s="392"/>
    </row>
    <row r="36" spans="1:10" ht="14.25">
      <c r="A36" s="599"/>
      <c r="B36" s="58" t="s">
        <v>24</v>
      </c>
      <c r="C36" s="205">
        <v>43724</v>
      </c>
      <c r="D36" s="205">
        <v>43804</v>
      </c>
      <c r="E36" s="393">
        <v>104</v>
      </c>
      <c r="F36" s="50"/>
      <c r="G36" s="50"/>
      <c r="H36" s="392"/>
      <c r="I36" s="392"/>
      <c r="J36" s="392"/>
    </row>
  </sheetData>
  <sortState ref="F2:Q68">
    <sortCondition ref="G2:G68"/>
  </sortState>
  <mergeCells count="5">
    <mergeCell ref="F3:F21"/>
    <mergeCell ref="F22:F25"/>
    <mergeCell ref="F26:F28"/>
    <mergeCell ref="A1:J1"/>
    <mergeCell ref="A3:A36"/>
  </mergeCells>
  <phoneticPr fontId="1" type="noConversion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J42"/>
  <sheetViews>
    <sheetView topLeftCell="A19" workbookViewId="0">
      <selection activeCell="F3" sqref="F3:F19"/>
    </sheetView>
  </sheetViews>
  <sheetFormatPr defaultRowHeight="13.5"/>
  <cols>
    <col min="1" max="1" width="5" bestFit="1" customWidth="1"/>
    <col min="2" max="2" width="34.375" customWidth="1"/>
    <col min="3" max="5" width="9" style="38"/>
    <col min="7" max="7" width="49.5" customWidth="1"/>
    <col min="8" max="8" width="9" style="38"/>
    <col min="9" max="9" width="11.625" style="38" bestFit="1" customWidth="1"/>
    <col min="10" max="10" width="9" style="38"/>
  </cols>
  <sheetData>
    <row r="1" spans="1:10">
      <c r="A1" s="533" t="s">
        <v>491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54</v>
      </c>
      <c r="B3" s="58" t="s">
        <v>149</v>
      </c>
      <c r="C3" s="205">
        <v>43572</v>
      </c>
      <c r="D3" s="205">
        <v>43937</v>
      </c>
      <c r="E3" s="396">
        <v>254</v>
      </c>
      <c r="F3" s="598" t="s">
        <v>490</v>
      </c>
      <c r="G3" s="58" t="s">
        <v>16</v>
      </c>
      <c r="H3" s="205">
        <v>43749</v>
      </c>
      <c r="I3" s="205">
        <v>43784</v>
      </c>
      <c r="J3" s="396">
        <v>32</v>
      </c>
    </row>
    <row r="4" spans="1:10" ht="14.25">
      <c r="A4" s="600"/>
      <c r="B4" s="58" t="s">
        <v>347</v>
      </c>
      <c r="C4" s="205">
        <v>43657</v>
      </c>
      <c r="D4" s="205">
        <v>43737</v>
      </c>
      <c r="E4" s="396">
        <v>1547</v>
      </c>
      <c r="F4" s="600"/>
      <c r="G4" s="58" t="s">
        <v>21</v>
      </c>
      <c r="H4" s="205">
        <v>43757</v>
      </c>
      <c r="I4" s="205">
        <v>43847</v>
      </c>
      <c r="J4" s="396">
        <v>9</v>
      </c>
    </row>
    <row r="5" spans="1:10" ht="14.25">
      <c r="A5" s="600"/>
      <c r="B5" s="58" t="s">
        <v>13</v>
      </c>
      <c r="C5" s="205">
        <v>43748</v>
      </c>
      <c r="D5" s="205">
        <v>44113</v>
      </c>
      <c r="E5" s="396">
        <v>766</v>
      </c>
      <c r="F5" s="600"/>
      <c r="G5" s="58" t="s">
        <v>8</v>
      </c>
      <c r="H5" s="205">
        <v>43715</v>
      </c>
      <c r="I5" s="205">
        <v>43775</v>
      </c>
      <c r="J5" s="396">
        <v>14</v>
      </c>
    </row>
    <row r="6" spans="1:10" ht="14.25">
      <c r="A6" s="600"/>
      <c r="B6" s="58" t="s">
        <v>20</v>
      </c>
      <c r="C6" s="205">
        <v>43748</v>
      </c>
      <c r="D6" s="205">
        <v>44113</v>
      </c>
      <c r="E6" s="396">
        <v>766</v>
      </c>
      <c r="F6" s="600"/>
      <c r="G6" s="58" t="s">
        <v>7</v>
      </c>
      <c r="H6" s="205">
        <v>43715</v>
      </c>
      <c r="I6" s="205">
        <v>43775</v>
      </c>
      <c r="J6" s="396">
        <v>2</v>
      </c>
    </row>
    <row r="7" spans="1:10" ht="14.25">
      <c r="A7" s="600"/>
      <c r="B7" s="58" t="s">
        <v>22</v>
      </c>
      <c r="C7" s="205">
        <v>43483</v>
      </c>
      <c r="D7" s="205">
        <v>43563</v>
      </c>
      <c r="E7" s="396">
        <v>826</v>
      </c>
      <c r="F7" s="600"/>
      <c r="G7" s="58" t="s">
        <v>17</v>
      </c>
      <c r="H7" s="205">
        <v>43715</v>
      </c>
      <c r="I7" s="205">
        <v>43775</v>
      </c>
      <c r="J7" s="396">
        <v>2</v>
      </c>
    </row>
    <row r="8" spans="1:10" ht="14.25">
      <c r="A8" s="600"/>
      <c r="B8" s="58" t="s">
        <v>46</v>
      </c>
      <c r="C8" s="205">
        <v>43213</v>
      </c>
      <c r="D8" s="205">
        <v>43573</v>
      </c>
      <c r="E8" s="396">
        <v>140</v>
      </c>
      <c r="F8" s="600"/>
      <c r="G8" s="58" t="s">
        <v>112</v>
      </c>
      <c r="H8" s="205">
        <v>43728</v>
      </c>
      <c r="I8" s="205">
        <v>43848</v>
      </c>
      <c r="J8" s="396">
        <v>51</v>
      </c>
    </row>
    <row r="9" spans="1:10" ht="14.25">
      <c r="A9" s="600"/>
      <c r="B9" s="58" t="s">
        <v>45</v>
      </c>
      <c r="C9" s="205">
        <v>42764</v>
      </c>
      <c r="D9" s="205">
        <v>43859</v>
      </c>
      <c r="E9" s="396">
        <v>159</v>
      </c>
      <c r="F9" s="600"/>
      <c r="G9" s="58" t="s">
        <v>112</v>
      </c>
      <c r="H9" s="205">
        <v>43710</v>
      </c>
      <c r="I9" s="205">
        <v>43830</v>
      </c>
      <c r="J9" s="396">
        <v>44</v>
      </c>
    </row>
    <row r="10" spans="1:10" ht="14.25">
      <c r="A10" s="600"/>
      <c r="B10" s="58" t="s">
        <v>49</v>
      </c>
      <c r="C10" s="205">
        <v>42777</v>
      </c>
      <c r="D10" s="205">
        <v>44602</v>
      </c>
      <c r="E10" s="396">
        <v>256</v>
      </c>
      <c r="F10" s="600"/>
      <c r="G10" s="58" t="s">
        <v>113</v>
      </c>
      <c r="H10" s="205">
        <v>43657</v>
      </c>
      <c r="I10" s="205">
        <v>43777</v>
      </c>
      <c r="J10" s="396">
        <v>13</v>
      </c>
    </row>
    <row r="11" spans="1:10" ht="14.25">
      <c r="A11" s="600"/>
      <c r="B11" s="58" t="s">
        <v>30</v>
      </c>
      <c r="C11" s="205">
        <v>43298</v>
      </c>
      <c r="D11" s="205">
        <v>43478</v>
      </c>
      <c r="E11" s="396">
        <v>85</v>
      </c>
      <c r="F11" s="600"/>
      <c r="G11" s="58" t="s">
        <v>113</v>
      </c>
      <c r="H11" s="205">
        <v>43696</v>
      </c>
      <c r="I11" s="205">
        <v>43816</v>
      </c>
      <c r="J11" s="396">
        <v>44</v>
      </c>
    </row>
    <row r="12" spans="1:10" ht="14.25">
      <c r="A12" s="600"/>
      <c r="B12" s="58" t="s">
        <v>40</v>
      </c>
      <c r="C12" s="205">
        <v>43312</v>
      </c>
      <c r="D12" s="205">
        <v>43392</v>
      </c>
      <c r="E12" s="396">
        <v>298</v>
      </c>
      <c r="F12" s="600"/>
      <c r="G12" s="58" t="s">
        <v>113</v>
      </c>
      <c r="H12" s="205">
        <v>43710</v>
      </c>
      <c r="I12" s="205">
        <v>43830</v>
      </c>
      <c r="J12" s="396">
        <v>52</v>
      </c>
    </row>
    <row r="13" spans="1:10" ht="14.25">
      <c r="A13" s="600"/>
      <c r="B13" s="58" t="s">
        <v>41</v>
      </c>
      <c r="C13" s="205">
        <v>43312</v>
      </c>
      <c r="D13" s="205">
        <v>43392</v>
      </c>
      <c r="E13" s="396">
        <v>296</v>
      </c>
      <c r="F13" s="600"/>
      <c r="G13" s="58" t="s">
        <v>113</v>
      </c>
      <c r="H13" s="205">
        <v>43707</v>
      </c>
      <c r="I13" s="205">
        <v>43827</v>
      </c>
      <c r="J13" s="396">
        <v>42</v>
      </c>
    </row>
    <row r="14" spans="1:10" ht="14.25">
      <c r="A14" s="600"/>
      <c r="B14" s="58" t="s">
        <v>23</v>
      </c>
      <c r="C14" s="205">
        <v>43616</v>
      </c>
      <c r="D14" s="205">
        <v>44711</v>
      </c>
      <c r="E14" s="396">
        <v>971</v>
      </c>
      <c r="F14" s="600"/>
      <c r="G14" s="58" t="s">
        <v>109</v>
      </c>
      <c r="H14" s="205">
        <v>43759</v>
      </c>
      <c r="I14" s="205">
        <v>43879</v>
      </c>
      <c r="J14" s="396">
        <v>39</v>
      </c>
    </row>
    <row r="15" spans="1:10" ht="14.25">
      <c r="A15" s="600"/>
      <c r="B15" s="58" t="s">
        <v>312</v>
      </c>
      <c r="C15" s="205">
        <v>43747</v>
      </c>
      <c r="D15" s="205">
        <v>44477</v>
      </c>
      <c r="E15" s="396">
        <v>27</v>
      </c>
      <c r="F15" s="600"/>
      <c r="G15" s="58" t="s">
        <v>111</v>
      </c>
      <c r="H15" s="205">
        <v>43746</v>
      </c>
      <c r="I15" s="205">
        <v>43866</v>
      </c>
      <c r="J15" s="396">
        <v>31</v>
      </c>
    </row>
    <row r="16" spans="1:10" ht="14.25">
      <c r="A16" s="600"/>
      <c r="B16" s="58" t="s">
        <v>33</v>
      </c>
      <c r="C16" s="205">
        <v>43349</v>
      </c>
      <c r="D16" s="205">
        <v>44444</v>
      </c>
      <c r="E16" s="396">
        <v>29</v>
      </c>
      <c r="F16" s="600"/>
      <c r="G16" s="58" t="s">
        <v>111</v>
      </c>
      <c r="H16" s="205">
        <v>43696</v>
      </c>
      <c r="I16" s="205">
        <v>43816</v>
      </c>
      <c r="J16" s="396">
        <v>12</v>
      </c>
    </row>
    <row r="17" spans="1:10" ht="14.25">
      <c r="A17" s="600"/>
      <c r="B17" s="58" t="s">
        <v>35</v>
      </c>
      <c r="C17" s="205">
        <v>43326</v>
      </c>
      <c r="D17" s="205">
        <v>44421</v>
      </c>
      <c r="E17" s="396">
        <v>26</v>
      </c>
      <c r="F17" s="600"/>
      <c r="G17" s="58" t="s">
        <v>110</v>
      </c>
      <c r="H17" s="205">
        <v>43759</v>
      </c>
      <c r="I17" s="205">
        <v>43879</v>
      </c>
      <c r="J17" s="396">
        <v>87</v>
      </c>
    </row>
    <row r="18" spans="1:10" ht="14.25">
      <c r="A18" s="600"/>
      <c r="B18" s="58" t="s">
        <v>29</v>
      </c>
      <c r="C18" s="205">
        <v>43329</v>
      </c>
      <c r="D18" s="205">
        <v>43509</v>
      </c>
      <c r="E18" s="396">
        <v>561</v>
      </c>
      <c r="F18" s="600"/>
      <c r="G18" s="58" t="s">
        <v>101</v>
      </c>
      <c r="H18" s="205">
        <v>43725</v>
      </c>
      <c r="I18" s="205">
        <v>43845</v>
      </c>
      <c r="J18" s="396">
        <v>73</v>
      </c>
    </row>
    <row r="19" spans="1:10" ht="14.25">
      <c r="A19" s="600"/>
      <c r="B19" s="58" t="s">
        <v>14</v>
      </c>
      <c r="C19" s="205">
        <v>43143</v>
      </c>
      <c r="D19" s="205">
        <v>44143</v>
      </c>
      <c r="E19" s="396">
        <v>263</v>
      </c>
      <c r="F19" s="599"/>
      <c r="G19" s="58" t="s">
        <v>103</v>
      </c>
      <c r="H19" s="205">
        <v>43750</v>
      </c>
      <c r="I19" s="205">
        <v>43870</v>
      </c>
      <c r="J19" s="396">
        <v>36</v>
      </c>
    </row>
    <row r="20" spans="1:10" ht="14.25">
      <c r="A20" s="600"/>
      <c r="B20" s="58" t="s">
        <v>348</v>
      </c>
      <c r="C20" s="205">
        <v>43704</v>
      </c>
      <c r="D20" s="205">
        <v>43784</v>
      </c>
      <c r="E20" s="396">
        <v>131</v>
      </c>
      <c r="F20" s="594" t="s">
        <v>134</v>
      </c>
      <c r="G20" s="58" t="s">
        <v>393</v>
      </c>
      <c r="H20" s="205">
        <v>43707</v>
      </c>
      <c r="I20" s="205">
        <v>43767</v>
      </c>
      <c r="J20" s="396">
        <v>1478</v>
      </c>
    </row>
    <row r="21" spans="1:10" ht="14.25">
      <c r="A21" s="600"/>
      <c r="B21" s="285" t="s">
        <v>492</v>
      </c>
      <c r="C21" s="213">
        <v>43449</v>
      </c>
      <c r="D21" s="213">
        <v>43509</v>
      </c>
      <c r="E21" s="211">
        <v>33</v>
      </c>
      <c r="F21" s="594"/>
      <c r="G21" s="58" t="s">
        <v>379</v>
      </c>
      <c r="H21" s="205">
        <v>43707</v>
      </c>
      <c r="I21" s="205">
        <v>43767</v>
      </c>
      <c r="J21" s="396">
        <v>1208</v>
      </c>
    </row>
    <row r="22" spans="1:10" ht="14.25">
      <c r="A22" s="600"/>
      <c r="B22" s="58" t="s">
        <v>34</v>
      </c>
      <c r="C22" s="205">
        <v>43189</v>
      </c>
      <c r="D22" s="205">
        <v>44284</v>
      </c>
      <c r="E22" s="396">
        <v>31</v>
      </c>
      <c r="F22" s="594"/>
      <c r="G22" s="58" t="s">
        <v>116</v>
      </c>
      <c r="H22" s="205">
        <v>43709</v>
      </c>
      <c r="I22" s="205">
        <v>43769</v>
      </c>
      <c r="J22" s="396">
        <v>4</v>
      </c>
    </row>
    <row r="23" spans="1:10" ht="14.25">
      <c r="A23" s="600"/>
      <c r="B23" s="58" t="s">
        <v>433</v>
      </c>
      <c r="C23" s="205">
        <v>43761</v>
      </c>
      <c r="D23" s="205">
        <v>43841</v>
      </c>
      <c r="E23" s="396">
        <v>297</v>
      </c>
      <c r="F23" s="594" t="s">
        <v>133</v>
      </c>
      <c r="G23" s="285" t="s">
        <v>270</v>
      </c>
      <c r="H23" s="55">
        <v>43759</v>
      </c>
      <c r="I23" s="55">
        <f>H23+120</f>
        <v>43879</v>
      </c>
      <c r="J23" s="394">
        <v>116</v>
      </c>
    </row>
    <row r="24" spans="1:10" ht="14.25">
      <c r="A24" s="600"/>
      <c r="B24" s="58" t="s">
        <v>15</v>
      </c>
      <c r="C24" s="205">
        <v>43333</v>
      </c>
      <c r="D24" s="205">
        <v>43413</v>
      </c>
      <c r="E24" s="396">
        <v>791</v>
      </c>
      <c r="F24" s="594"/>
      <c r="G24" s="285" t="s">
        <v>110</v>
      </c>
      <c r="H24" s="55">
        <v>43762</v>
      </c>
      <c r="I24" s="55">
        <f>H24+120</f>
        <v>43882</v>
      </c>
      <c r="J24" s="394">
        <v>198</v>
      </c>
    </row>
    <row r="25" spans="1:10" ht="14.25">
      <c r="A25" s="600"/>
      <c r="B25" s="58" t="s">
        <v>18</v>
      </c>
      <c r="C25" s="205">
        <v>43333</v>
      </c>
      <c r="D25" s="205">
        <v>43413</v>
      </c>
      <c r="E25" s="396">
        <v>449</v>
      </c>
      <c r="F25" s="594"/>
      <c r="G25" s="285" t="s">
        <v>21</v>
      </c>
      <c r="H25" s="55">
        <v>43762</v>
      </c>
      <c r="I25" s="55">
        <f>H25+90</f>
        <v>43852</v>
      </c>
      <c r="J25" s="394">
        <v>152</v>
      </c>
    </row>
    <row r="26" spans="1:10" ht="14.25">
      <c r="A26" s="600"/>
      <c r="B26" s="58" t="s">
        <v>32</v>
      </c>
      <c r="C26" s="205">
        <v>43427</v>
      </c>
      <c r="D26" s="205">
        <v>43507</v>
      </c>
      <c r="E26" s="396">
        <v>141</v>
      </c>
      <c r="F26" s="594"/>
      <c r="G26" s="285" t="s">
        <v>400</v>
      </c>
      <c r="H26" s="55">
        <v>43760</v>
      </c>
      <c r="I26" s="55">
        <f>H26+30</f>
        <v>43790</v>
      </c>
      <c r="J26" s="394">
        <v>76</v>
      </c>
    </row>
    <row r="27" spans="1:10" ht="14.25">
      <c r="A27" s="600"/>
      <c r="B27" s="58" t="s">
        <v>38</v>
      </c>
      <c r="C27" s="205">
        <v>43363</v>
      </c>
      <c r="D27" s="205">
        <v>43423</v>
      </c>
      <c r="E27" s="396">
        <v>1</v>
      </c>
      <c r="F27" s="50"/>
      <c r="G27" s="50"/>
      <c r="H27" s="395"/>
      <c r="I27" s="395"/>
      <c r="J27" s="395"/>
    </row>
    <row r="28" spans="1:10" ht="14.25">
      <c r="A28" s="600"/>
      <c r="B28" s="58" t="s">
        <v>25</v>
      </c>
      <c r="C28" s="205">
        <v>43483</v>
      </c>
      <c r="D28" s="205">
        <v>43563</v>
      </c>
      <c r="E28" s="396">
        <v>826</v>
      </c>
      <c r="F28" s="50"/>
      <c r="G28" s="50"/>
      <c r="H28" s="395"/>
      <c r="I28" s="395"/>
      <c r="J28" s="395"/>
    </row>
    <row r="29" spans="1:10" ht="14.25">
      <c r="A29" s="600"/>
      <c r="B29" s="58" t="s">
        <v>435</v>
      </c>
      <c r="C29" s="205">
        <v>43739</v>
      </c>
      <c r="D29" s="205">
        <v>43819</v>
      </c>
      <c r="E29" s="396">
        <v>305</v>
      </c>
      <c r="F29" s="50"/>
      <c r="G29" s="50"/>
      <c r="H29" s="395"/>
      <c r="I29" s="395"/>
      <c r="J29" s="395"/>
    </row>
    <row r="30" spans="1:10" ht="14.25">
      <c r="A30" s="600"/>
      <c r="B30" s="58" t="s">
        <v>360</v>
      </c>
      <c r="C30" s="205">
        <v>43704</v>
      </c>
      <c r="D30" s="205">
        <v>43784</v>
      </c>
      <c r="E30" s="396">
        <v>2</v>
      </c>
      <c r="F30" s="50"/>
      <c r="G30" s="50"/>
      <c r="H30" s="395"/>
      <c r="I30" s="395"/>
      <c r="J30" s="395"/>
    </row>
    <row r="31" spans="1:10" ht="14.25">
      <c r="A31" s="600"/>
      <c r="B31" s="58" t="s">
        <v>434</v>
      </c>
      <c r="C31" s="205">
        <v>43755</v>
      </c>
      <c r="D31" s="205">
        <v>44120</v>
      </c>
      <c r="E31" s="396">
        <v>310</v>
      </c>
      <c r="F31" s="50"/>
      <c r="G31" s="50"/>
      <c r="H31" s="395"/>
      <c r="I31" s="395"/>
      <c r="J31" s="395"/>
    </row>
    <row r="32" spans="1:10" ht="14.25">
      <c r="A32" s="600"/>
      <c r="B32" s="58" t="s">
        <v>42</v>
      </c>
      <c r="C32" s="205">
        <v>43101</v>
      </c>
      <c r="D32" s="205">
        <v>44196</v>
      </c>
      <c r="E32" s="396">
        <v>109</v>
      </c>
      <c r="F32" s="50"/>
      <c r="G32" s="50"/>
      <c r="H32" s="395"/>
      <c r="I32" s="395"/>
      <c r="J32" s="395"/>
    </row>
    <row r="33" spans="1:10" ht="14.25">
      <c r="A33" s="600"/>
      <c r="B33" s="58" t="s">
        <v>50</v>
      </c>
      <c r="C33" s="205">
        <v>42764</v>
      </c>
      <c r="D33" s="205">
        <v>43859</v>
      </c>
      <c r="E33" s="396">
        <v>13</v>
      </c>
      <c r="F33" s="50"/>
      <c r="G33" s="50"/>
      <c r="H33" s="395"/>
      <c r="I33" s="395"/>
      <c r="J33" s="395"/>
    </row>
    <row r="34" spans="1:10" ht="14.25">
      <c r="A34" s="600"/>
      <c r="B34" s="58" t="s">
        <v>51</v>
      </c>
      <c r="C34" s="205">
        <v>42359</v>
      </c>
      <c r="D34" s="205">
        <v>44184</v>
      </c>
      <c r="E34" s="396">
        <v>13</v>
      </c>
      <c r="F34" s="50"/>
      <c r="G34" s="50"/>
      <c r="H34" s="395"/>
      <c r="I34" s="395"/>
      <c r="J34" s="395"/>
    </row>
    <row r="35" spans="1:10" ht="14.25">
      <c r="A35" s="600"/>
      <c r="B35" s="58" t="s">
        <v>37</v>
      </c>
      <c r="C35" s="205">
        <v>42781</v>
      </c>
      <c r="D35" s="205">
        <v>44606</v>
      </c>
      <c r="E35" s="396">
        <v>1</v>
      </c>
      <c r="F35" s="50"/>
      <c r="G35" s="50"/>
      <c r="H35" s="395"/>
      <c r="I35" s="395"/>
      <c r="J35" s="395"/>
    </row>
    <row r="36" spans="1:10" ht="14.25">
      <c r="A36" s="600"/>
      <c r="B36" s="58" t="s">
        <v>36</v>
      </c>
      <c r="C36" s="205">
        <v>43316</v>
      </c>
      <c r="D36" s="205">
        <v>44411</v>
      </c>
      <c r="E36" s="396">
        <v>21</v>
      </c>
      <c r="F36" s="50"/>
      <c r="G36" s="50"/>
      <c r="H36" s="395"/>
      <c r="I36" s="395"/>
      <c r="J36" s="395"/>
    </row>
    <row r="37" spans="1:10" ht="14.25">
      <c r="A37" s="600"/>
      <c r="B37" s="58" t="s">
        <v>260</v>
      </c>
      <c r="C37" s="205">
        <v>43569</v>
      </c>
      <c r="D37" s="205">
        <v>44569</v>
      </c>
      <c r="E37" s="396">
        <v>24</v>
      </c>
      <c r="F37" s="50"/>
      <c r="G37" s="50"/>
      <c r="H37" s="395"/>
      <c r="I37" s="395"/>
      <c r="J37" s="395"/>
    </row>
    <row r="38" spans="1:10" ht="14.25">
      <c r="A38" s="600"/>
      <c r="B38" s="58" t="s">
        <v>48</v>
      </c>
      <c r="C38" s="205">
        <v>42764</v>
      </c>
      <c r="D38" s="205">
        <v>43859</v>
      </c>
      <c r="E38" s="396">
        <v>6</v>
      </c>
      <c r="F38" s="50"/>
      <c r="G38" s="50"/>
      <c r="H38" s="395"/>
      <c r="I38" s="395"/>
      <c r="J38" s="395"/>
    </row>
    <row r="39" spans="1:10" ht="14.25">
      <c r="A39" s="600"/>
      <c r="B39" s="58" t="s">
        <v>47</v>
      </c>
      <c r="C39" s="205">
        <v>43074</v>
      </c>
      <c r="D39" s="205">
        <v>44169</v>
      </c>
      <c r="E39" s="396">
        <v>29</v>
      </c>
      <c r="F39" s="50"/>
      <c r="G39" s="50"/>
      <c r="H39" s="395"/>
      <c r="I39" s="395"/>
      <c r="J39" s="395"/>
    </row>
    <row r="40" spans="1:10" ht="14.25">
      <c r="A40" s="600"/>
      <c r="B40" s="58" t="s">
        <v>43</v>
      </c>
      <c r="C40" s="205">
        <v>42948</v>
      </c>
      <c r="D40" s="205">
        <v>44043</v>
      </c>
      <c r="E40" s="396">
        <v>6</v>
      </c>
      <c r="F40" s="50"/>
      <c r="G40" s="50"/>
      <c r="H40" s="395"/>
      <c r="I40" s="395"/>
      <c r="J40" s="395"/>
    </row>
    <row r="41" spans="1:10" ht="14.25">
      <c r="A41" s="600"/>
      <c r="B41" s="58" t="s">
        <v>24</v>
      </c>
      <c r="C41" s="205">
        <v>43724</v>
      </c>
      <c r="D41" s="205">
        <v>43804</v>
      </c>
      <c r="E41" s="396">
        <v>104</v>
      </c>
      <c r="F41" s="50"/>
      <c r="G41" s="50"/>
      <c r="H41" s="395"/>
      <c r="I41" s="395"/>
      <c r="J41" s="395"/>
    </row>
    <row r="42" spans="1:10" ht="14.25">
      <c r="A42" s="599"/>
      <c r="B42" s="58" t="s">
        <v>28</v>
      </c>
      <c r="C42" s="205">
        <v>43366</v>
      </c>
      <c r="D42" s="205">
        <v>43367</v>
      </c>
      <c r="E42" s="396">
        <v>132</v>
      </c>
      <c r="F42" s="50"/>
      <c r="G42" s="50"/>
      <c r="H42" s="395"/>
      <c r="I42" s="395"/>
      <c r="J42" s="395"/>
    </row>
  </sheetData>
  <sortState ref="A2:F70">
    <sortCondition ref="B2:B70"/>
  </sortState>
  <mergeCells count="5">
    <mergeCell ref="F20:F22"/>
    <mergeCell ref="F23:F26"/>
    <mergeCell ref="A3:A42"/>
    <mergeCell ref="F3:F19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J1"/>
    </sheetView>
  </sheetViews>
  <sheetFormatPr defaultRowHeight="13.5"/>
  <cols>
    <col min="2" max="2" width="41.75" bestFit="1" customWidth="1"/>
    <col min="3" max="4" width="9" style="106"/>
    <col min="7" max="7" width="22.125" customWidth="1"/>
    <col min="8" max="9" width="9" style="38"/>
  </cols>
  <sheetData>
    <row r="1" spans="1:10" ht="14.25">
      <c r="A1" s="573" t="s">
        <v>494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0">
      <c r="A2" s="23" t="s">
        <v>73</v>
      </c>
      <c r="B2" s="23" t="s">
        <v>1</v>
      </c>
      <c r="C2" s="104" t="s">
        <v>2</v>
      </c>
      <c r="D2" s="104" t="s">
        <v>3</v>
      </c>
      <c r="E2" s="23" t="s">
        <v>138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138</v>
      </c>
    </row>
    <row r="3" spans="1:10">
      <c r="A3" s="495" t="s">
        <v>134</v>
      </c>
      <c r="B3" s="397" t="s">
        <v>8</v>
      </c>
      <c r="C3" s="24">
        <v>43715</v>
      </c>
      <c r="D3" s="24">
        <v>43775</v>
      </c>
      <c r="E3" s="397">
        <v>14</v>
      </c>
      <c r="F3" s="495" t="s">
        <v>493</v>
      </c>
      <c r="G3" s="397" t="s">
        <v>149</v>
      </c>
      <c r="H3" s="105">
        <v>43572</v>
      </c>
      <c r="I3" s="105">
        <v>43937</v>
      </c>
      <c r="J3" s="397">
        <v>254</v>
      </c>
    </row>
    <row r="4" spans="1:10">
      <c r="A4" s="497"/>
      <c r="B4" s="397" t="s">
        <v>7</v>
      </c>
      <c r="C4" s="24">
        <v>43715</v>
      </c>
      <c r="D4" s="24">
        <v>43775</v>
      </c>
      <c r="E4" s="397">
        <v>2</v>
      </c>
      <c r="F4" s="497"/>
      <c r="G4" s="397" t="s">
        <v>347</v>
      </c>
      <c r="H4" s="105">
        <v>43657</v>
      </c>
      <c r="I4" s="105">
        <v>43737</v>
      </c>
      <c r="J4" s="397">
        <v>1547</v>
      </c>
    </row>
    <row r="5" spans="1:10">
      <c r="A5" s="497"/>
      <c r="B5" s="397" t="s">
        <v>17</v>
      </c>
      <c r="C5" s="24">
        <v>43715</v>
      </c>
      <c r="D5" s="24">
        <v>43775</v>
      </c>
      <c r="E5" s="397">
        <v>2</v>
      </c>
      <c r="F5" s="497"/>
      <c r="G5" s="397" t="s">
        <v>13</v>
      </c>
      <c r="H5" s="105">
        <v>43748</v>
      </c>
      <c r="I5" s="105">
        <v>44113</v>
      </c>
      <c r="J5" s="397">
        <v>751</v>
      </c>
    </row>
    <row r="6" spans="1:10">
      <c r="A6" s="497"/>
      <c r="B6" s="397" t="s">
        <v>116</v>
      </c>
      <c r="C6" s="24">
        <v>43709</v>
      </c>
      <c r="D6" s="24">
        <v>43769</v>
      </c>
      <c r="E6" s="397">
        <v>2</v>
      </c>
      <c r="F6" s="497"/>
      <c r="G6" s="397" t="s">
        <v>20</v>
      </c>
      <c r="H6" s="105">
        <v>43748</v>
      </c>
      <c r="I6" s="105">
        <v>44113</v>
      </c>
      <c r="J6" s="397">
        <v>751</v>
      </c>
    </row>
    <row r="7" spans="1:10">
      <c r="A7" s="497"/>
      <c r="B7" s="397" t="s">
        <v>116</v>
      </c>
      <c r="C7" s="24">
        <v>43715</v>
      </c>
      <c r="D7" s="24">
        <v>43775</v>
      </c>
      <c r="E7" s="397">
        <v>2</v>
      </c>
      <c r="F7" s="497"/>
      <c r="G7" s="397" t="s">
        <v>22</v>
      </c>
      <c r="H7" s="105">
        <v>43483</v>
      </c>
      <c r="I7" s="105">
        <v>43563</v>
      </c>
      <c r="J7" s="397">
        <v>809</v>
      </c>
    </row>
    <row r="8" spans="1:10">
      <c r="A8" s="496"/>
      <c r="B8" s="397" t="s">
        <v>112</v>
      </c>
      <c r="C8" s="24">
        <v>43641</v>
      </c>
      <c r="D8" s="24">
        <v>43761</v>
      </c>
      <c r="E8" s="397">
        <v>44</v>
      </c>
      <c r="F8" s="497"/>
      <c r="G8" s="397" t="s">
        <v>46</v>
      </c>
      <c r="H8" s="105">
        <v>43213</v>
      </c>
      <c r="I8" s="105">
        <v>43573</v>
      </c>
      <c r="J8" s="397">
        <v>140</v>
      </c>
    </row>
    <row r="9" spans="1:10">
      <c r="A9" s="495" t="s">
        <v>135</v>
      </c>
      <c r="B9" s="397" t="s">
        <v>16</v>
      </c>
      <c r="C9" s="24">
        <v>43749</v>
      </c>
      <c r="D9" s="24">
        <v>43784</v>
      </c>
      <c r="E9" s="397">
        <v>30</v>
      </c>
      <c r="F9" s="497"/>
      <c r="G9" s="397" t="s">
        <v>45</v>
      </c>
      <c r="H9" s="105">
        <v>42764</v>
      </c>
      <c r="I9" s="105">
        <v>43859</v>
      </c>
      <c r="J9" s="397">
        <v>159</v>
      </c>
    </row>
    <row r="10" spans="1:10">
      <c r="A10" s="497"/>
      <c r="B10" s="397" t="s">
        <v>112</v>
      </c>
      <c r="C10" s="24">
        <v>43728</v>
      </c>
      <c r="D10" s="24">
        <v>43848</v>
      </c>
      <c r="E10" s="397">
        <v>51</v>
      </c>
      <c r="F10" s="497"/>
      <c r="G10" s="397" t="s">
        <v>49</v>
      </c>
      <c r="H10" s="105">
        <v>42777</v>
      </c>
      <c r="I10" s="105">
        <v>44602</v>
      </c>
      <c r="J10" s="397">
        <v>256</v>
      </c>
    </row>
    <row r="11" spans="1:10">
      <c r="A11" s="497"/>
      <c r="B11" s="397" t="s">
        <v>112</v>
      </c>
      <c r="C11" s="24">
        <v>43710</v>
      </c>
      <c r="D11" s="24">
        <v>43830</v>
      </c>
      <c r="E11" s="397">
        <v>44</v>
      </c>
      <c r="F11" s="497"/>
      <c r="G11" s="397" t="s">
        <v>30</v>
      </c>
      <c r="H11" s="105">
        <v>43298</v>
      </c>
      <c r="I11" s="105">
        <v>43478</v>
      </c>
      <c r="J11" s="397">
        <v>85</v>
      </c>
    </row>
    <row r="12" spans="1:10">
      <c r="A12" s="497"/>
      <c r="B12" s="397" t="s">
        <v>113</v>
      </c>
      <c r="C12" s="24">
        <v>43657</v>
      </c>
      <c r="D12" s="24">
        <v>43777</v>
      </c>
      <c r="E12" s="397">
        <v>13</v>
      </c>
      <c r="F12" s="497"/>
      <c r="G12" s="397" t="s">
        <v>40</v>
      </c>
      <c r="H12" s="105">
        <v>43312</v>
      </c>
      <c r="I12" s="105">
        <v>43392</v>
      </c>
      <c r="J12" s="397">
        <v>298</v>
      </c>
    </row>
    <row r="13" spans="1:10">
      <c r="A13" s="497"/>
      <c r="B13" s="397" t="s">
        <v>113</v>
      </c>
      <c r="C13" s="24">
        <v>43696</v>
      </c>
      <c r="D13" s="24">
        <v>43816</v>
      </c>
      <c r="E13" s="397">
        <v>44</v>
      </c>
      <c r="F13" s="497"/>
      <c r="G13" s="397" t="s">
        <v>41</v>
      </c>
      <c r="H13" s="105">
        <v>43312</v>
      </c>
      <c r="I13" s="105">
        <v>43392</v>
      </c>
      <c r="J13" s="397">
        <v>296</v>
      </c>
    </row>
    <row r="14" spans="1:10">
      <c r="A14" s="497"/>
      <c r="B14" s="397" t="s">
        <v>113</v>
      </c>
      <c r="C14" s="24">
        <v>43710</v>
      </c>
      <c r="D14" s="24">
        <v>43830</v>
      </c>
      <c r="E14" s="397">
        <v>52</v>
      </c>
      <c r="F14" s="497"/>
      <c r="G14" s="397" t="s">
        <v>23</v>
      </c>
      <c r="H14" s="105">
        <v>43616</v>
      </c>
      <c r="I14" s="105">
        <v>44711</v>
      </c>
      <c r="J14" s="397">
        <v>970</v>
      </c>
    </row>
    <row r="15" spans="1:10">
      <c r="A15" s="497"/>
      <c r="B15" s="397" t="s">
        <v>113</v>
      </c>
      <c r="C15" s="24">
        <v>43707</v>
      </c>
      <c r="D15" s="24">
        <v>43827</v>
      </c>
      <c r="E15" s="397">
        <v>42</v>
      </c>
      <c r="F15" s="497"/>
      <c r="G15" s="397" t="s">
        <v>312</v>
      </c>
      <c r="H15" s="105">
        <v>43747</v>
      </c>
      <c r="I15" s="105">
        <v>44477</v>
      </c>
      <c r="J15" s="397">
        <v>26</v>
      </c>
    </row>
    <row r="16" spans="1:10">
      <c r="A16" s="497"/>
      <c r="B16" s="397" t="s">
        <v>109</v>
      </c>
      <c r="C16" s="24">
        <v>43759</v>
      </c>
      <c r="D16" s="24">
        <v>43879</v>
      </c>
      <c r="E16" s="397">
        <v>33</v>
      </c>
      <c r="F16" s="497"/>
      <c r="G16" s="397" t="s">
        <v>33</v>
      </c>
      <c r="H16" s="105">
        <v>43349</v>
      </c>
      <c r="I16" s="105">
        <v>44444</v>
      </c>
      <c r="J16" s="397">
        <v>29</v>
      </c>
    </row>
    <row r="17" spans="1:10">
      <c r="A17" s="497"/>
      <c r="B17" s="397" t="s">
        <v>111</v>
      </c>
      <c r="C17" s="24">
        <v>43746</v>
      </c>
      <c r="D17" s="24">
        <v>43866</v>
      </c>
      <c r="E17" s="397">
        <v>31</v>
      </c>
      <c r="F17" s="497"/>
      <c r="G17" s="397" t="s">
        <v>35</v>
      </c>
      <c r="H17" s="105">
        <v>43326</v>
      </c>
      <c r="I17" s="105">
        <v>44421</v>
      </c>
      <c r="J17" s="397">
        <v>26</v>
      </c>
    </row>
    <row r="18" spans="1:10">
      <c r="A18" s="497"/>
      <c r="B18" s="397" t="s">
        <v>111</v>
      </c>
      <c r="C18" s="24">
        <v>43696</v>
      </c>
      <c r="D18" s="24">
        <v>43816</v>
      </c>
      <c r="E18" s="397">
        <v>10</v>
      </c>
      <c r="F18" s="497"/>
      <c r="G18" s="397" t="s">
        <v>29</v>
      </c>
      <c r="H18" s="105">
        <v>43329</v>
      </c>
      <c r="I18" s="105">
        <v>43509</v>
      </c>
      <c r="J18" s="397">
        <v>561</v>
      </c>
    </row>
    <row r="19" spans="1:10">
      <c r="A19" s="497"/>
      <c r="B19" s="397" t="s">
        <v>110</v>
      </c>
      <c r="C19" s="24">
        <v>43759</v>
      </c>
      <c r="D19" s="24">
        <v>43879</v>
      </c>
      <c r="E19" s="397">
        <v>18</v>
      </c>
      <c r="F19" s="497"/>
      <c r="G19" s="397" t="s">
        <v>14</v>
      </c>
      <c r="H19" s="105">
        <v>43127</v>
      </c>
      <c r="I19" s="105">
        <v>46727</v>
      </c>
      <c r="J19" s="397">
        <v>126</v>
      </c>
    </row>
    <row r="20" spans="1:10">
      <c r="A20" s="497"/>
      <c r="B20" s="397" t="s">
        <v>101</v>
      </c>
      <c r="C20" s="24">
        <v>43725</v>
      </c>
      <c r="D20" s="24">
        <v>43845</v>
      </c>
      <c r="E20" s="397">
        <v>66</v>
      </c>
      <c r="F20" s="497"/>
      <c r="G20" s="397" t="s">
        <v>14</v>
      </c>
      <c r="H20" s="105">
        <v>43243</v>
      </c>
      <c r="I20" s="105">
        <v>44243</v>
      </c>
      <c r="J20" s="397">
        <v>96</v>
      </c>
    </row>
    <row r="21" spans="1:10">
      <c r="A21" s="497"/>
      <c r="B21" s="397" t="s">
        <v>103</v>
      </c>
      <c r="C21" s="24">
        <v>43750</v>
      </c>
      <c r="D21" s="24">
        <v>43870</v>
      </c>
      <c r="E21" s="397">
        <v>34</v>
      </c>
      <c r="F21" s="497"/>
      <c r="G21" s="397" t="s">
        <v>14</v>
      </c>
      <c r="H21" s="105">
        <v>43143</v>
      </c>
      <c r="I21" s="105">
        <v>44143</v>
      </c>
      <c r="J21" s="397">
        <v>40</v>
      </c>
    </row>
    <row r="22" spans="1:10">
      <c r="A22" s="497"/>
      <c r="B22" s="397" t="s">
        <v>106</v>
      </c>
      <c r="C22" s="24">
        <v>43759</v>
      </c>
      <c r="D22" s="24">
        <v>43879</v>
      </c>
      <c r="E22" s="397">
        <v>6</v>
      </c>
      <c r="F22" s="497"/>
      <c r="G22" s="397" t="s">
        <v>348</v>
      </c>
      <c r="H22" s="105">
        <v>43704</v>
      </c>
      <c r="I22" s="105">
        <v>43784</v>
      </c>
      <c r="J22" s="397">
        <v>85</v>
      </c>
    </row>
    <row r="23" spans="1:10">
      <c r="A23" s="497"/>
      <c r="B23" s="397" t="s">
        <v>106</v>
      </c>
      <c r="C23" s="24">
        <v>43759</v>
      </c>
      <c r="D23" s="24">
        <v>43879</v>
      </c>
      <c r="E23" s="397">
        <v>2</v>
      </c>
      <c r="F23" s="497"/>
      <c r="G23" s="397" t="s">
        <v>27</v>
      </c>
      <c r="H23" s="105">
        <v>43449</v>
      </c>
      <c r="I23" s="105">
        <v>43509</v>
      </c>
      <c r="J23" s="397">
        <v>33</v>
      </c>
    </row>
    <row r="24" spans="1:10">
      <c r="A24" s="496"/>
      <c r="B24" s="397" t="s">
        <v>106</v>
      </c>
      <c r="C24" s="24">
        <v>43759</v>
      </c>
      <c r="D24" s="24">
        <v>43879</v>
      </c>
      <c r="E24" s="397">
        <v>56</v>
      </c>
      <c r="F24" s="497"/>
      <c r="G24" s="397" t="s">
        <v>34</v>
      </c>
      <c r="H24" s="105">
        <v>43189</v>
      </c>
      <c r="I24" s="105">
        <v>44284</v>
      </c>
      <c r="J24" s="397">
        <v>31</v>
      </c>
    </row>
    <row r="25" spans="1:10" ht="14.25">
      <c r="A25" s="594" t="s">
        <v>133</v>
      </c>
      <c r="B25" s="285" t="s">
        <v>267</v>
      </c>
      <c r="C25" s="47">
        <v>43762</v>
      </c>
      <c r="D25" s="47">
        <f>C25+120</f>
        <v>43882</v>
      </c>
      <c r="E25" s="394">
        <v>114</v>
      </c>
      <c r="F25" s="497"/>
      <c r="G25" s="397" t="s">
        <v>433</v>
      </c>
      <c r="H25" s="105">
        <v>43761</v>
      </c>
      <c r="I25" s="105">
        <v>43841</v>
      </c>
      <c r="J25" s="397">
        <v>297</v>
      </c>
    </row>
    <row r="26" spans="1:10" ht="14.25">
      <c r="A26" s="594"/>
      <c r="B26" s="285" t="s">
        <v>110</v>
      </c>
      <c r="C26" s="47">
        <v>43762</v>
      </c>
      <c r="D26" s="47">
        <f>C26+120</f>
        <v>43882</v>
      </c>
      <c r="E26" s="394">
        <v>198</v>
      </c>
      <c r="F26" s="497"/>
      <c r="G26" s="397" t="s">
        <v>15</v>
      </c>
      <c r="H26" s="105">
        <v>43333</v>
      </c>
      <c r="I26" s="105">
        <v>43413</v>
      </c>
      <c r="J26" s="397">
        <v>785</v>
      </c>
    </row>
    <row r="27" spans="1:10" ht="14.25">
      <c r="A27" s="594"/>
      <c r="B27" s="285" t="s">
        <v>21</v>
      </c>
      <c r="C27" s="47">
        <v>43762</v>
      </c>
      <c r="D27" s="47">
        <f>C27+90</f>
        <v>43852</v>
      </c>
      <c r="E27" s="394">
        <v>152</v>
      </c>
      <c r="F27" s="497"/>
      <c r="G27" s="397" t="s">
        <v>18</v>
      </c>
      <c r="H27" s="105">
        <v>43333</v>
      </c>
      <c r="I27" s="105">
        <v>43413</v>
      </c>
      <c r="J27" s="397">
        <v>441</v>
      </c>
    </row>
    <row r="28" spans="1:10" ht="14.25">
      <c r="A28" s="594"/>
      <c r="B28" s="285" t="s">
        <v>400</v>
      </c>
      <c r="C28" s="47">
        <v>43760</v>
      </c>
      <c r="D28" s="47">
        <f>C28+30</f>
        <v>43790</v>
      </c>
      <c r="E28" s="394">
        <v>76</v>
      </c>
      <c r="F28" s="497"/>
      <c r="G28" s="397" t="s">
        <v>32</v>
      </c>
      <c r="H28" s="105">
        <v>43427</v>
      </c>
      <c r="I28" s="105">
        <v>43507</v>
      </c>
      <c r="J28" s="397">
        <v>141</v>
      </c>
    </row>
    <row r="29" spans="1:10">
      <c r="F29" s="497"/>
      <c r="G29" s="397" t="s">
        <v>38</v>
      </c>
      <c r="H29" s="105">
        <v>43363</v>
      </c>
      <c r="I29" s="105">
        <v>43423</v>
      </c>
      <c r="J29" s="397">
        <v>1</v>
      </c>
    </row>
    <row r="30" spans="1:10">
      <c r="F30" s="497"/>
      <c r="G30" s="397" t="s">
        <v>25</v>
      </c>
      <c r="H30" s="105">
        <v>43483</v>
      </c>
      <c r="I30" s="105">
        <v>43563</v>
      </c>
      <c r="J30" s="397">
        <v>809</v>
      </c>
    </row>
    <row r="31" spans="1:10">
      <c r="F31" s="497"/>
      <c r="G31" s="397" t="s">
        <v>435</v>
      </c>
      <c r="H31" s="105">
        <v>43755</v>
      </c>
      <c r="I31" s="105">
        <v>44120</v>
      </c>
      <c r="J31" s="397">
        <v>304</v>
      </c>
    </row>
    <row r="32" spans="1:10">
      <c r="F32" s="497"/>
      <c r="G32" s="397" t="s">
        <v>360</v>
      </c>
      <c r="H32" s="105">
        <v>43704</v>
      </c>
      <c r="I32" s="105">
        <v>43784</v>
      </c>
      <c r="J32" s="397">
        <v>2</v>
      </c>
    </row>
    <row r="33" spans="6:10">
      <c r="F33" s="497"/>
      <c r="G33" s="397" t="s">
        <v>434</v>
      </c>
      <c r="H33" s="105">
        <v>43755</v>
      </c>
      <c r="I33" s="105">
        <v>44120</v>
      </c>
      <c r="J33" s="397">
        <v>310</v>
      </c>
    </row>
    <row r="34" spans="6:10">
      <c r="F34" s="497"/>
      <c r="G34" s="397" t="s">
        <v>42</v>
      </c>
      <c r="H34" s="105">
        <v>43101</v>
      </c>
      <c r="I34" s="105">
        <v>44196</v>
      </c>
      <c r="J34" s="397">
        <v>109</v>
      </c>
    </row>
    <row r="35" spans="6:10">
      <c r="F35" s="497"/>
      <c r="G35" s="397" t="s">
        <v>50</v>
      </c>
      <c r="H35" s="105">
        <v>42764</v>
      </c>
      <c r="I35" s="105">
        <v>43859</v>
      </c>
      <c r="J35" s="397">
        <v>13</v>
      </c>
    </row>
    <row r="36" spans="6:10">
      <c r="F36" s="497"/>
      <c r="G36" s="397" t="s">
        <v>51</v>
      </c>
      <c r="H36" s="105">
        <v>42359</v>
      </c>
      <c r="I36" s="105">
        <v>44184</v>
      </c>
      <c r="J36" s="397">
        <v>13</v>
      </c>
    </row>
    <row r="37" spans="6:10">
      <c r="F37" s="497"/>
      <c r="G37" s="397" t="s">
        <v>37</v>
      </c>
      <c r="H37" s="105">
        <v>42781</v>
      </c>
      <c r="I37" s="105">
        <v>44606</v>
      </c>
      <c r="J37" s="397">
        <v>1</v>
      </c>
    </row>
    <row r="38" spans="6:10">
      <c r="F38" s="497"/>
      <c r="G38" s="397" t="s">
        <v>36</v>
      </c>
      <c r="H38" s="105">
        <v>43316</v>
      </c>
      <c r="I38" s="105">
        <v>44411</v>
      </c>
      <c r="J38" s="397">
        <v>21</v>
      </c>
    </row>
    <row r="39" spans="6:10">
      <c r="F39" s="497"/>
      <c r="G39" s="397" t="s">
        <v>260</v>
      </c>
      <c r="H39" s="105">
        <v>43569</v>
      </c>
      <c r="I39" s="105">
        <v>44569</v>
      </c>
      <c r="J39" s="397">
        <v>24</v>
      </c>
    </row>
    <row r="40" spans="6:10">
      <c r="F40" s="497"/>
      <c r="G40" s="397" t="s">
        <v>48</v>
      </c>
      <c r="H40" s="105">
        <v>42764</v>
      </c>
      <c r="I40" s="105">
        <v>43859</v>
      </c>
      <c r="J40" s="397">
        <v>6</v>
      </c>
    </row>
    <row r="41" spans="6:10">
      <c r="F41" s="497"/>
      <c r="G41" s="397" t="s">
        <v>47</v>
      </c>
      <c r="H41" s="105">
        <v>43074</v>
      </c>
      <c r="I41" s="105">
        <v>44169</v>
      </c>
      <c r="J41" s="397">
        <v>29</v>
      </c>
    </row>
    <row r="42" spans="6:10">
      <c r="F42" s="497"/>
      <c r="G42" s="397" t="s">
        <v>43</v>
      </c>
      <c r="H42" s="105">
        <v>42948</v>
      </c>
      <c r="I42" s="105">
        <v>44043</v>
      </c>
      <c r="J42" s="397">
        <v>6</v>
      </c>
    </row>
    <row r="43" spans="6:10">
      <c r="F43" s="497"/>
      <c r="G43" s="397" t="s">
        <v>24</v>
      </c>
      <c r="H43" s="105">
        <v>43724</v>
      </c>
      <c r="I43" s="105">
        <v>43804</v>
      </c>
      <c r="J43" s="397">
        <v>104</v>
      </c>
    </row>
    <row r="44" spans="6:10">
      <c r="F44" s="496"/>
      <c r="G44" s="397" t="s">
        <v>28</v>
      </c>
      <c r="H44" s="105">
        <v>43366</v>
      </c>
      <c r="I44" s="105">
        <v>43367</v>
      </c>
      <c r="J44" s="397">
        <v>132</v>
      </c>
    </row>
  </sheetData>
  <sortState ref="A2:F72">
    <sortCondition ref="B2:B72"/>
  </sortState>
  <mergeCells count="5">
    <mergeCell ref="A25:A28"/>
    <mergeCell ref="A3:A8"/>
    <mergeCell ref="F3:F44"/>
    <mergeCell ref="A9:A24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sqref="A1:J1"/>
    </sheetView>
  </sheetViews>
  <sheetFormatPr defaultRowHeight="13.5"/>
  <cols>
    <col min="1" max="1" width="5.625" bestFit="1" customWidth="1"/>
    <col min="2" max="2" width="44.625" customWidth="1"/>
    <col min="6" max="6" width="5.625" bestFit="1" customWidth="1"/>
    <col min="7" max="7" width="39.375" customWidth="1"/>
  </cols>
  <sheetData>
    <row r="1" spans="1:10" ht="14.25">
      <c r="A1" s="573" t="s">
        <v>495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138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138</v>
      </c>
    </row>
    <row r="3" spans="1:10">
      <c r="A3" s="495" t="s">
        <v>135</v>
      </c>
      <c r="B3" s="399" t="s">
        <v>21</v>
      </c>
      <c r="C3" s="24">
        <v>43762</v>
      </c>
      <c r="D3" s="24">
        <v>43852</v>
      </c>
      <c r="E3" s="399">
        <v>120</v>
      </c>
      <c r="F3" s="495" t="s">
        <v>54</v>
      </c>
      <c r="G3" s="399" t="s">
        <v>149</v>
      </c>
      <c r="H3" s="24">
        <v>43572</v>
      </c>
      <c r="I3" s="24">
        <v>43937</v>
      </c>
      <c r="J3" s="399">
        <v>254</v>
      </c>
    </row>
    <row r="4" spans="1:10">
      <c r="A4" s="497"/>
      <c r="B4" s="399" t="s">
        <v>16</v>
      </c>
      <c r="C4" s="24">
        <v>43749</v>
      </c>
      <c r="D4" s="24">
        <v>43784</v>
      </c>
      <c r="E4" s="399">
        <v>22</v>
      </c>
      <c r="F4" s="497"/>
      <c r="G4" s="399" t="s">
        <v>347</v>
      </c>
      <c r="H4" s="24">
        <v>43657</v>
      </c>
      <c r="I4" s="24">
        <v>43737</v>
      </c>
      <c r="J4" s="399">
        <v>1547</v>
      </c>
    </row>
    <row r="5" spans="1:10">
      <c r="A5" s="497"/>
      <c r="B5" s="399" t="s">
        <v>10</v>
      </c>
      <c r="C5" s="24">
        <v>43760</v>
      </c>
      <c r="D5" s="24">
        <v>43790</v>
      </c>
      <c r="E5" s="399">
        <v>42</v>
      </c>
      <c r="F5" s="497"/>
      <c r="G5" s="399" t="s">
        <v>13</v>
      </c>
      <c r="H5" s="24">
        <v>43748</v>
      </c>
      <c r="I5" s="24">
        <v>44113</v>
      </c>
      <c r="J5" s="399">
        <v>732</v>
      </c>
    </row>
    <row r="6" spans="1:10">
      <c r="A6" s="497"/>
      <c r="B6" s="399" t="s">
        <v>112</v>
      </c>
      <c r="C6" s="24">
        <v>43728</v>
      </c>
      <c r="D6" s="24">
        <v>43848</v>
      </c>
      <c r="E6" s="399">
        <v>51</v>
      </c>
      <c r="F6" s="497"/>
      <c r="G6" s="399" t="s">
        <v>20</v>
      </c>
      <c r="H6" s="24">
        <v>43748</v>
      </c>
      <c r="I6" s="24">
        <v>44113</v>
      </c>
      <c r="J6" s="399">
        <v>732</v>
      </c>
    </row>
    <row r="7" spans="1:10">
      <c r="A7" s="497"/>
      <c r="B7" s="399" t="s">
        <v>112</v>
      </c>
      <c r="C7" s="24">
        <v>43710</v>
      </c>
      <c r="D7" s="24">
        <v>43830</v>
      </c>
      <c r="E7" s="399">
        <v>44</v>
      </c>
      <c r="F7" s="497"/>
      <c r="G7" s="399" t="s">
        <v>22</v>
      </c>
      <c r="H7" s="24">
        <v>43483</v>
      </c>
      <c r="I7" s="24">
        <v>43563</v>
      </c>
      <c r="J7" s="399">
        <v>809</v>
      </c>
    </row>
    <row r="8" spans="1:10">
      <c r="A8" s="497"/>
      <c r="B8" s="399" t="s">
        <v>113</v>
      </c>
      <c r="C8" s="24">
        <v>43696</v>
      </c>
      <c r="D8" s="24">
        <v>43816</v>
      </c>
      <c r="E8" s="399">
        <v>44</v>
      </c>
      <c r="F8" s="497"/>
      <c r="G8" s="399" t="s">
        <v>46</v>
      </c>
      <c r="H8" s="24">
        <v>43213</v>
      </c>
      <c r="I8" s="24">
        <v>43573</v>
      </c>
      <c r="J8" s="399">
        <v>140</v>
      </c>
    </row>
    <row r="9" spans="1:10">
      <c r="A9" s="497"/>
      <c r="B9" s="399" t="s">
        <v>113</v>
      </c>
      <c r="C9" s="24">
        <v>43710</v>
      </c>
      <c r="D9" s="24">
        <v>43830</v>
      </c>
      <c r="E9" s="399">
        <v>52</v>
      </c>
      <c r="F9" s="497"/>
      <c r="G9" s="399" t="s">
        <v>45</v>
      </c>
      <c r="H9" s="24">
        <v>42764</v>
      </c>
      <c r="I9" s="24">
        <v>43859</v>
      </c>
      <c r="J9" s="399">
        <v>159</v>
      </c>
    </row>
    <row r="10" spans="1:10">
      <c r="A10" s="497"/>
      <c r="B10" s="399" t="s">
        <v>113</v>
      </c>
      <c r="C10" s="24">
        <v>43707</v>
      </c>
      <c r="D10" s="24">
        <v>43827</v>
      </c>
      <c r="E10" s="399">
        <v>42</v>
      </c>
      <c r="F10" s="497"/>
      <c r="G10" s="399" t="s">
        <v>49</v>
      </c>
      <c r="H10" s="24">
        <v>42777</v>
      </c>
      <c r="I10" s="24">
        <v>44602</v>
      </c>
      <c r="J10" s="399">
        <v>256</v>
      </c>
    </row>
    <row r="11" spans="1:10">
      <c r="A11" s="497"/>
      <c r="B11" s="399" t="s">
        <v>109</v>
      </c>
      <c r="C11" s="24">
        <v>43759</v>
      </c>
      <c r="D11" s="24">
        <v>43879</v>
      </c>
      <c r="E11" s="399">
        <v>6</v>
      </c>
      <c r="F11" s="497"/>
      <c r="G11" s="399" t="s">
        <v>30</v>
      </c>
      <c r="H11" s="24">
        <v>43298</v>
      </c>
      <c r="I11" s="24">
        <v>43478</v>
      </c>
      <c r="J11" s="399">
        <v>85</v>
      </c>
    </row>
    <row r="12" spans="1:10">
      <c r="A12" s="497"/>
      <c r="B12" s="399" t="s">
        <v>111</v>
      </c>
      <c r="C12" s="24">
        <v>43746</v>
      </c>
      <c r="D12" s="24">
        <v>43866</v>
      </c>
      <c r="E12" s="399">
        <v>31</v>
      </c>
      <c r="F12" s="497"/>
      <c r="G12" s="399" t="s">
        <v>40</v>
      </c>
      <c r="H12" s="24">
        <v>43312</v>
      </c>
      <c r="I12" s="24">
        <v>43392</v>
      </c>
      <c r="J12" s="399">
        <v>298</v>
      </c>
    </row>
    <row r="13" spans="1:10">
      <c r="A13" s="497"/>
      <c r="B13" s="399" t="s">
        <v>111</v>
      </c>
      <c r="C13" s="24">
        <v>43696</v>
      </c>
      <c r="D13" s="24">
        <v>43816</v>
      </c>
      <c r="E13" s="399">
        <v>9</v>
      </c>
      <c r="F13" s="497"/>
      <c r="G13" s="399" t="s">
        <v>41</v>
      </c>
      <c r="H13" s="24">
        <v>43312</v>
      </c>
      <c r="I13" s="24">
        <v>43392</v>
      </c>
      <c r="J13" s="399">
        <v>296</v>
      </c>
    </row>
    <row r="14" spans="1:10">
      <c r="A14" s="497"/>
      <c r="B14" s="399" t="s">
        <v>110</v>
      </c>
      <c r="C14" s="24">
        <v>43761</v>
      </c>
      <c r="D14" s="24">
        <v>43881</v>
      </c>
      <c r="E14" s="399">
        <v>198</v>
      </c>
      <c r="F14" s="497"/>
      <c r="G14" s="399" t="s">
        <v>23</v>
      </c>
      <c r="H14" s="24">
        <v>43616</v>
      </c>
      <c r="I14" s="24">
        <v>44711</v>
      </c>
      <c r="J14" s="399">
        <v>969</v>
      </c>
    </row>
    <row r="15" spans="1:10">
      <c r="A15" s="497"/>
      <c r="B15" s="399" t="s">
        <v>110</v>
      </c>
      <c r="C15" s="24">
        <v>43759</v>
      </c>
      <c r="D15" s="24">
        <v>43879</v>
      </c>
      <c r="E15" s="399">
        <v>12</v>
      </c>
      <c r="F15" s="497"/>
      <c r="G15" s="399" t="s">
        <v>33</v>
      </c>
      <c r="H15" s="24">
        <v>43349</v>
      </c>
      <c r="I15" s="24">
        <v>44444</v>
      </c>
      <c r="J15" s="399">
        <v>29</v>
      </c>
    </row>
    <row r="16" spans="1:10">
      <c r="A16" s="497"/>
      <c r="B16" s="399" t="s">
        <v>101</v>
      </c>
      <c r="C16" s="24">
        <v>43725</v>
      </c>
      <c r="D16" s="24">
        <v>43845</v>
      </c>
      <c r="E16" s="399">
        <v>64</v>
      </c>
      <c r="F16" s="497"/>
      <c r="G16" s="399" t="s">
        <v>35</v>
      </c>
      <c r="H16" s="24">
        <v>43326</v>
      </c>
      <c r="I16" s="24">
        <v>44421</v>
      </c>
      <c r="J16" s="399">
        <v>26</v>
      </c>
    </row>
    <row r="17" spans="1:10">
      <c r="A17" s="497"/>
      <c r="B17" s="399" t="s">
        <v>103</v>
      </c>
      <c r="C17" s="24">
        <v>43750</v>
      </c>
      <c r="D17" s="24">
        <v>43870</v>
      </c>
      <c r="E17" s="399">
        <v>34</v>
      </c>
      <c r="F17" s="497"/>
      <c r="G17" s="399" t="s">
        <v>29</v>
      </c>
      <c r="H17" s="24">
        <v>43329</v>
      </c>
      <c r="I17" s="24">
        <v>43509</v>
      </c>
      <c r="J17" s="399">
        <v>561</v>
      </c>
    </row>
    <row r="18" spans="1:10">
      <c r="A18" s="497"/>
      <c r="B18" s="399" t="s">
        <v>106</v>
      </c>
      <c r="C18" s="24">
        <v>43759</v>
      </c>
      <c r="D18" s="24">
        <v>43879</v>
      </c>
      <c r="E18" s="399">
        <v>17</v>
      </c>
      <c r="F18" s="497"/>
      <c r="G18" s="399" t="s">
        <v>14</v>
      </c>
      <c r="H18" s="24">
        <v>43127</v>
      </c>
      <c r="I18" s="24">
        <v>46727</v>
      </c>
      <c r="J18" s="399">
        <v>256</v>
      </c>
    </row>
    <row r="19" spans="1:10">
      <c r="A19" s="497"/>
      <c r="B19" s="399" t="s">
        <v>8</v>
      </c>
      <c r="C19" s="24">
        <v>43715</v>
      </c>
      <c r="D19" s="24">
        <v>43775</v>
      </c>
      <c r="E19" s="399">
        <v>14</v>
      </c>
      <c r="F19" s="497"/>
      <c r="G19" s="399" t="s">
        <v>348</v>
      </c>
      <c r="H19" s="24">
        <v>43704</v>
      </c>
      <c r="I19" s="24">
        <v>43784</v>
      </c>
      <c r="J19" s="399">
        <v>51</v>
      </c>
    </row>
    <row r="20" spans="1:10">
      <c r="A20" s="497"/>
      <c r="B20" s="399" t="s">
        <v>7</v>
      </c>
      <c r="C20" s="24">
        <v>43715</v>
      </c>
      <c r="D20" s="24">
        <v>43775</v>
      </c>
      <c r="E20" s="399">
        <v>1</v>
      </c>
      <c r="F20" s="497"/>
      <c r="G20" s="399" t="s">
        <v>27</v>
      </c>
      <c r="H20" s="24">
        <v>43449</v>
      </c>
      <c r="I20" s="24">
        <v>43509</v>
      </c>
      <c r="J20" s="399">
        <v>33</v>
      </c>
    </row>
    <row r="21" spans="1:10">
      <c r="A21" s="497"/>
      <c r="B21" s="399" t="s">
        <v>7</v>
      </c>
      <c r="C21" s="24">
        <v>43715</v>
      </c>
      <c r="D21" s="24">
        <v>43775</v>
      </c>
      <c r="E21" s="399">
        <v>1</v>
      </c>
      <c r="F21" s="497"/>
      <c r="G21" s="399" t="s">
        <v>34</v>
      </c>
      <c r="H21" s="24">
        <v>43189</v>
      </c>
      <c r="I21" s="24">
        <v>44284</v>
      </c>
      <c r="J21" s="399">
        <v>31</v>
      </c>
    </row>
    <row r="22" spans="1:10">
      <c r="A22" s="496"/>
      <c r="B22" s="399" t="s">
        <v>17</v>
      </c>
      <c r="C22" s="24">
        <v>43715</v>
      </c>
      <c r="D22" s="24">
        <v>43775</v>
      </c>
      <c r="E22" s="399">
        <v>2</v>
      </c>
      <c r="F22" s="497"/>
      <c r="G22" s="399" t="s">
        <v>433</v>
      </c>
      <c r="H22" s="24">
        <v>43761</v>
      </c>
      <c r="I22" s="24">
        <v>43841</v>
      </c>
      <c r="J22" s="399">
        <v>297</v>
      </c>
    </row>
    <row r="23" spans="1:10">
      <c r="A23" s="495" t="s">
        <v>134</v>
      </c>
      <c r="B23" s="399" t="s">
        <v>113</v>
      </c>
      <c r="C23" s="24">
        <v>43657</v>
      </c>
      <c r="D23" s="24">
        <v>43777</v>
      </c>
      <c r="E23" s="399">
        <v>13</v>
      </c>
      <c r="F23" s="497"/>
      <c r="G23" s="399" t="s">
        <v>15</v>
      </c>
      <c r="H23" s="24">
        <v>43333</v>
      </c>
      <c r="I23" s="24">
        <v>43413</v>
      </c>
      <c r="J23" s="399">
        <v>778</v>
      </c>
    </row>
    <row r="24" spans="1:10">
      <c r="A24" s="496"/>
      <c r="B24" s="399" t="s">
        <v>116</v>
      </c>
      <c r="C24" s="24">
        <v>43709</v>
      </c>
      <c r="D24" s="24">
        <v>43769</v>
      </c>
      <c r="E24" s="399">
        <v>4</v>
      </c>
      <c r="F24" s="497"/>
      <c r="G24" s="399" t="s">
        <v>18</v>
      </c>
      <c r="H24" s="24">
        <v>43333</v>
      </c>
      <c r="I24" s="24">
        <v>43413</v>
      </c>
      <c r="J24" s="399">
        <v>429</v>
      </c>
    </row>
    <row r="25" spans="1:10" ht="14.25">
      <c r="A25" s="398" t="s">
        <v>133</v>
      </c>
      <c r="B25" s="285" t="s">
        <v>267</v>
      </c>
      <c r="C25" s="47">
        <v>43762</v>
      </c>
      <c r="D25" s="47">
        <f>C25+120</f>
        <v>43882</v>
      </c>
      <c r="E25" s="394">
        <v>114</v>
      </c>
      <c r="F25" s="497"/>
      <c r="G25" s="399" t="s">
        <v>32</v>
      </c>
      <c r="H25" s="24">
        <v>43427</v>
      </c>
      <c r="I25" s="24">
        <v>43507</v>
      </c>
      <c r="J25" s="399">
        <v>141</v>
      </c>
    </row>
    <row r="26" spans="1:10">
      <c r="F26" s="497"/>
      <c r="G26" s="399" t="s">
        <v>38</v>
      </c>
      <c r="H26" s="24">
        <v>43363</v>
      </c>
      <c r="I26" s="24">
        <v>43423</v>
      </c>
      <c r="J26" s="399">
        <v>1</v>
      </c>
    </row>
    <row r="27" spans="1:10">
      <c r="F27" s="497"/>
      <c r="G27" s="399" t="s">
        <v>25</v>
      </c>
      <c r="H27" s="24">
        <v>43483</v>
      </c>
      <c r="I27" s="24">
        <v>43563</v>
      </c>
      <c r="J27" s="399">
        <v>809</v>
      </c>
    </row>
    <row r="28" spans="1:10">
      <c r="F28" s="497"/>
      <c r="G28" s="399" t="s">
        <v>435</v>
      </c>
      <c r="H28" s="24">
        <v>43755</v>
      </c>
      <c r="I28" s="24">
        <v>44120</v>
      </c>
      <c r="J28" s="399">
        <v>300</v>
      </c>
    </row>
    <row r="29" spans="1:10">
      <c r="F29" s="497"/>
      <c r="G29" s="399" t="s">
        <v>360</v>
      </c>
      <c r="H29" s="24">
        <v>43704</v>
      </c>
      <c r="I29" s="24">
        <v>43784</v>
      </c>
      <c r="J29" s="399">
        <v>1</v>
      </c>
    </row>
    <row r="30" spans="1:10">
      <c r="F30" s="497"/>
      <c r="G30" s="399" t="s">
        <v>434</v>
      </c>
      <c r="H30" s="24">
        <v>43755</v>
      </c>
      <c r="I30" s="24">
        <v>44120</v>
      </c>
      <c r="J30" s="399">
        <v>308</v>
      </c>
    </row>
    <row r="31" spans="1:10">
      <c r="F31" s="497"/>
      <c r="G31" s="399" t="s">
        <v>42</v>
      </c>
      <c r="H31" s="24">
        <v>43101</v>
      </c>
      <c r="I31" s="24">
        <v>44196</v>
      </c>
      <c r="J31" s="399">
        <v>109</v>
      </c>
    </row>
    <row r="32" spans="1:10">
      <c r="F32" s="497"/>
      <c r="G32" s="399" t="s">
        <v>50</v>
      </c>
      <c r="H32" s="24">
        <v>42764</v>
      </c>
      <c r="I32" s="24">
        <v>43859</v>
      </c>
      <c r="J32" s="399">
        <v>13</v>
      </c>
    </row>
    <row r="33" spans="6:10">
      <c r="F33" s="497"/>
      <c r="G33" s="399" t="s">
        <v>51</v>
      </c>
      <c r="H33" s="24">
        <v>42359</v>
      </c>
      <c r="I33" s="24">
        <v>44184</v>
      </c>
      <c r="J33" s="399">
        <v>13</v>
      </c>
    </row>
    <row r="34" spans="6:10">
      <c r="F34" s="497"/>
      <c r="G34" s="399" t="s">
        <v>37</v>
      </c>
      <c r="H34" s="24">
        <v>42781</v>
      </c>
      <c r="I34" s="24">
        <v>44606</v>
      </c>
      <c r="J34" s="399">
        <v>1</v>
      </c>
    </row>
    <row r="35" spans="6:10">
      <c r="F35" s="497"/>
      <c r="G35" s="399" t="s">
        <v>36</v>
      </c>
      <c r="H35" s="24">
        <v>43316</v>
      </c>
      <c r="I35" s="24">
        <v>44411</v>
      </c>
      <c r="J35" s="399">
        <v>21</v>
      </c>
    </row>
    <row r="36" spans="6:10">
      <c r="F36" s="497"/>
      <c r="G36" s="399" t="s">
        <v>260</v>
      </c>
      <c r="H36" s="24">
        <v>43569</v>
      </c>
      <c r="I36" s="24">
        <v>44569</v>
      </c>
      <c r="J36" s="399">
        <v>24</v>
      </c>
    </row>
    <row r="37" spans="6:10">
      <c r="F37" s="497"/>
      <c r="G37" s="399" t="s">
        <v>48</v>
      </c>
      <c r="H37" s="24">
        <v>42764</v>
      </c>
      <c r="I37" s="24">
        <v>43859</v>
      </c>
      <c r="J37" s="399">
        <v>6</v>
      </c>
    </row>
    <row r="38" spans="6:10">
      <c r="F38" s="497"/>
      <c r="G38" s="399" t="s">
        <v>47</v>
      </c>
      <c r="H38" s="24">
        <v>43074</v>
      </c>
      <c r="I38" s="24">
        <v>44169</v>
      </c>
      <c r="J38" s="399">
        <v>29</v>
      </c>
    </row>
    <row r="39" spans="6:10">
      <c r="F39" s="497"/>
      <c r="G39" s="399" t="s">
        <v>43</v>
      </c>
      <c r="H39" s="24">
        <v>42948</v>
      </c>
      <c r="I39" s="24">
        <v>44043</v>
      </c>
      <c r="J39" s="399">
        <v>6</v>
      </c>
    </row>
    <row r="40" spans="6:10">
      <c r="F40" s="497"/>
      <c r="G40" s="399" t="s">
        <v>24</v>
      </c>
      <c r="H40" s="24">
        <v>43724</v>
      </c>
      <c r="I40" s="24">
        <v>43804</v>
      </c>
      <c r="J40" s="399">
        <v>104</v>
      </c>
    </row>
    <row r="41" spans="6:10">
      <c r="F41" s="496"/>
      <c r="G41" s="399" t="s">
        <v>28</v>
      </c>
      <c r="H41" s="24">
        <v>43366</v>
      </c>
      <c r="I41" s="24">
        <v>43367</v>
      </c>
      <c r="J41" s="399">
        <v>132</v>
      </c>
    </row>
  </sheetData>
  <sortState ref="A2:G74">
    <sortCondition ref="B2:B74"/>
  </sortState>
  <mergeCells count="4">
    <mergeCell ref="A23:A24"/>
    <mergeCell ref="A3:A22"/>
    <mergeCell ref="F3:F41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B6" sqref="B6"/>
    </sheetView>
  </sheetViews>
  <sheetFormatPr defaultRowHeight="13.5"/>
  <cols>
    <col min="1" max="1" width="6" bestFit="1" customWidth="1"/>
    <col min="2" max="2" width="56.875" customWidth="1"/>
    <col min="3" max="4" width="9" style="38"/>
    <col min="5" max="5" width="4.5" style="38" bestFit="1" customWidth="1"/>
    <col min="6" max="6" width="6" bestFit="1" customWidth="1"/>
    <col min="7" max="7" width="25.375" customWidth="1"/>
    <col min="8" max="9" width="9" style="38"/>
    <col min="10" max="10" width="5" style="38" bestFit="1" customWidth="1"/>
  </cols>
  <sheetData>
    <row r="1" spans="1:10" ht="14.25">
      <c r="A1" s="573" t="s">
        <v>497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135</v>
      </c>
      <c r="B3" s="58" t="s">
        <v>496</v>
      </c>
      <c r="C3" s="205">
        <v>43728</v>
      </c>
      <c r="D3" s="205">
        <v>43848</v>
      </c>
      <c r="E3" s="400">
        <v>51</v>
      </c>
      <c r="F3" s="598" t="s">
        <v>54</v>
      </c>
      <c r="G3" s="58" t="s">
        <v>25</v>
      </c>
      <c r="H3" s="205">
        <v>43483</v>
      </c>
      <c r="I3" s="205">
        <v>43563</v>
      </c>
      <c r="J3" s="400">
        <v>809</v>
      </c>
    </row>
    <row r="4" spans="1:10" ht="14.25">
      <c r="A4" s="600"/>
      <c r="B4" s="58" t="s">
        <v>112</v>
      </c>
      <c r="C4" s="205">
        <v>43710</v>
      </c>
      <c r="D4" s="205">
        <v>43830</v>
      </c>
      <c r="E4" s="400">
        <v>44</v>
      </c>
      <c r="F4" s="600"/>
      <c r="G4" s="58" t="s">
        <v>435</v>
      </c>
      <c r="H4" s="205">
        <v>43755</v>
      </c>
      <c r="I4" s="205">
        <v>44120</v>
      </c>
      <c r="J4" s="400">
        <v>299</v>
      </c>
    </row>
    <row r="5" spans="1:10" ht="14.25">
      <c r="A5" s="600"/>
      <c r="B5" s="58" t="s">
        <v>16</v>
      </c>
      <c r="C5" s="205">
        <v>43749</v>
      </c>
      <c r="D5" s="205">
        <v>43784</v>
      </c>
      <c r="E5" s="400">
        <v>21</v>
      </c>
      <c r="F5" s="600"/>
      <c r="G5" s="58" t="s">
        <v>360</v>
      </c>
      <c r="H5" s="205">
        <v>43704</v>
      </c>
      <c r="I5" s="205">
        <v>43784</v>
      </c>
      <c r="J5" s="400">
        <v>1</v>
      </c>
    </row>
    <row r="6" spans="1:10" ht="14.25">
      <c r="A6" s="600"/>
      <c r="B6" s="58" t="s">
        <v>113</v>
      </c>
      <c r="C6" s="205">
        <v>43696</v>
      </c>
      <c r="D6" s="205">
        <v>43816</v>
      </c>
      <c r="E6" s="400">
        <v>44</v>
      </c>
      <c r="F6" s="600"/>
      <c r="G6" s="58" t="s">
        <v>434</v>
      </c>
      <c r="H6" s="205">
        <v>43755</v>
      </c>
      <c r="I6" s="205">
        <v>44120</v>
      </c>
      <c r="J6" s="400">
        <v>273</v>
      </c>
    </row>
    <row r="7" spans="1:10" ht="14.25">
      <c r="A7" s="600"/>
      <c r="B7" s="58" t="s">
        <v>113</v>
      </c>
      <c r="C7" s="205">
        <v>43710</v>
      </c>
      <c r="D7" s="205">
        <v>43830</v>
      </c>
      <c r="E7" s="400">
        <v>52</v>
      </c>
      <c r="F7" s="600"/>
      <c r="G7" s="58" t="s">
        <v>42</v>
      </c>
      <c r="H7" s="205">
        <v>43101</v>
      </c>
      <c r="I7" s="205">
        <v>44196</v>
      </c>
      <c r="J7" s="400">
        <v>109</v>
      </c>
    </row>
    <row r="8" spans="1:10" ht="14.25">
      <c r="A8" s="600"/>
      <c r="B8" s="58" t="s">
        <v>113</v>
      </c>
      <c r="C8" s="205">
        <v>43707</v>
      </c>
      <c r="D8" s="205">
        <v>43827</v>
      </c>
      <c r="E8" s="400">
        <v>42</v>
      </c>
      <c r="F8" s="600"/>
      <c r="G8" s="58" t="s">
        <v>50</v>
      </c>
      <c r="H8" s="205">
        <v>42764</v>
      </c>
      <c r="I8" s="205">
        <v>43859</v>
      </c>
      <c r="J8" s="400">
        <v>13</v>
      </c>
    </row>
    <row r="9" spans="1:10" ht="14.25">
      <c r="A9" s="600"/>
      <c r="B9" s="58" t="s">
        <v>109</v>
      </c>
      <c r="C9" s="205">
        <v>43759</v>
      </c>
      <c r="D9" s="205">
        <v>43879</v>
      </c>
      <c r="E9" s="400">
        <v>4</v>
      </c>
      <c r="F9" s="600"/>
      <c r="G9" s="58" t="s">
        <v>51</v>
      </c>
      <c r="H9" s="205">
        <v>42359</v>
      </c>
      <c r="I9" s="205">
        <v>44184</v>
      </c>
      <c r="J9" s="400">
        <v>13</v>
      </c>
    </row>
    <row r="10" spans="1:10" ht="14.25">
      <c r="A10" s="600"/>
      <c r="B10" s="58" t="s">
        <v>111</v>
      </c>
      <c r="C10" s="205">
        <v>43746</v>
      </c>
      <c r="D10" s="205">
        <v>43866</v>
      </c>
      <c r="E10" s="400">
        <v>31</v>
      </c>
      <c r="F10" s="600"/>
      <c r="G10" s="58" t="s">
        <v>37</v>
      </c>
      <c r="H10" s="205">
        <v>42781</v>
      </c>
      <c r="I10" s="205">
        <v>44606</v>
      </c>
      <c r="J10" s="400">
        <v>1</v>
      </c>
    </row>
    <row r="11" spans="1:10" ht="14.25">
      <c r="A11" s="600"/>
      <c r="B11" s="58" t="s">
        <v>111</v>
      </c>
      <c r="C11" s="205">
        <v>43696</v>
      </c>
      <c r="D11" s="205">
        <v>43816</v>
      </c>
      <c r="E11" s="400">
        <v>9</v>
      </c>
      <c r="F11" s="600"/>
      <c r="G11" s="58" t="s">
        <v>36</v>
      </c>
      <c r="H11" s="205">
        <v>43316</v>
      </c>
      <c r="I11" s="205">
        <v>44411</v>
      </c>
      <c r="J11" s="400">
        <v>21</v>
      </c>
    </row>
    <row r="12" spans="1:10" ht="14.25">
      <c r="A12" s="600"/>
      <c r="B12" s="58" t="s">
        <v>110</v>
      </c>
      <c r="C12" s="205">
        <v>43761</v>
      </c>
      <c r="D12" s="205">
        <v>43881</v>
      </c>
      <c r="E12" s="400">
        <v>121</v>
      </c>
      <c r="F12" s="600"/>
      <c r="G12" s="58" t="s">
        <v>260</v>
      </c>
      <c r="H12" s="205">
        <v>43569</v>
      </c>
      <c r="I12" s="205">
        <v>44569</v>
      </c>
      <c r="J12" s="400">
        <v>23</v>
      </c>
    </row>
    <row r="13" spans="1:10" ht="14.25">
      <c r="A13" s="600"/>
      <c r="B13" s="58" t="s">
        <v>101</v>
      </c>
      <c r="C13" s="205">
        <v>43725</v>
      </c>
      <c r="D13" s="205">
        <v>43845</v>
      </c>
      <c r="E13" s="400">
        <v>63</v>
      </c>
      <c r="F13" s="600"/>
      <c r="G13" s="58" t="s">
        <v>48</v>
      </c>
      <c r="H13" s="205">
        <v>42764</v>
      </c>
      <c r="I13" s="205">
        <v>43859</v>
      </c>
      <c r="J13" s="400">
        <v>6</v>
      </c>
    </row>
    <row r="14" spans="1:10" ht="14.25">
      <c r="A14" s="600"/>
      <c r="B14" s="58" t="s">
        <v>103</v>
      </c>
      <c r="C14" s="205">
        <v>43750</v>
      </c>
      <c r="D14" s="205">
        <v>43870</v>
      </c>
      <c r="E14" s="400">
        <v>34</v>
      </c>
      <c r="F14" s="600"/>
      <c r="G14" s="58" t="s">
        <v>47</v>
      </c>
      <c r="H14" s="205">
        <v>43074</v>
      </c>
      <c r="I14" s="205">
        <v>44169</v>
      </c>
      <c r="J14" s="400">
        <v>29</v>
      </c>
    </row>
    <row r="15" spans="1:10" ht="14.25">
      <c r="A15" s="600"/>
      <c r="B15" s="58" t="s">
        <v>106</v>
      </c>
      <c r="C15" s="205">
        <v>43759</v>
      </c>
      <c r="D15" s="205">
        <v>43879</v>
      </c>
      <c r="E15" s="400">
        <v>12</v>
      </c>
      <c r="F15" s="600"/>
      <c r="G15" s="58" t="s">
        <v>43</v>
      </c>
      <c r="H15" s="205">
        <v>42948</v>
      </c>
      <c r="I15" s="205">
        <v>44043</v>
      </c>
      <c r="J15" s="400">
        <v>6</v>
      </c>
    </row>
    <row r="16" spans="1:10" ht="14.25">
      <c r="A16" s="599"/>
      <c r="B16" s="58" t="s">
        <v>10</v>
      </c>
      <c r="C16" s="205">
        <v>43760</v>
      </c>
      <c r="D16" s="205">
        <v>43790</v>
      </c>
      <c r="E16" s="400">
        <v>41</v>
      </c>
      <c r="F16" s="600"/>
      <c r="G16" s="58" t="s">
        <v>24</v>
      </c>
      <c r="H16" s="205">
        <v>43724</v>
      </c>
      <c r="I16" s="205">
        <v>43804</v>
      </c>
      <c r="J16" s="400">
        <v>104</v>
      </c>
    </row>
    <row r="17" spans="1:10" ht="14.25">
      <c r="A17" s="598" t="s">
        <v>134</v>
      </c>
      <c r="B17" s="58" t="s">
        <v>113</v>
      </c>
      <c r="C17" s="205">
        <v>43657</v>
      </c>
      <c r="D17" s="205">
        <v>43777</v>
      </c>
      <c r="E17" s="400">
        <v>13</v>
      </c>
      <c r="F17" s="600"/>
      <c r="G17" s="58" t="s">
        <v>28</v>
      </c>
      <c r="H17" s="205">
        <v>43366</v>
      </c>
      <c r="I17" s="205">
        <v>43367</v>
      </c>
      <c r="J17" s="400">
        <v>132</v>
      </c>
    </row>
    <row r="18" spans="1:10" ht="14.25">
      <c r="A18" s="600"/>
      <c r="B18" s="58" t="s">
        <v>116</v>
      </c>
      <c r="C18" s="205">
        <v>43709</v>
      </c>
      <c r="D18" s="205">
        <v>43769</v>
      </c>
      <c r="E18" s="400">
        <v>4</v>
      </c>
      <c r="F18" s="600"/>
      <c r="G18" s="58" t="s">
        <v>15</v>
      </c>
      <c r="H18" s="205">
        <v>43333</v>
      </c>
      <c r="I18" s="205">
        <v>43413</v>
      </c>
      <c r="J18" s="400">
        <v>765</v>
      </c>
    </row>
    <row r="19" spans="1:10" ht="14.25">
      <c r="A19" s="600"/>
      <c r="B19" s="58" t="s">
        <v>8</v>
      </c>
      <c r="C19" s="205">
        <v>43715</v>
      </c>
      <c r="D19" s="205">
        <v>43775</v>
      </c>
      <c r="E19" s="400">
        <v>14</v>
      </c>
      <c r="F19" s="600"/>
      <c r="G19" s="58" t="s">
        <v>18</v>
      </c>
      <c r="H19" s="205">
        <v>43333</v>
      </c>
      <c r="I19" s="205">
        <v>43413</v>
      </c>
      <c r="J19" s="400">
        <v>408</v>
      </c>
    </row>
    <row r="20" spans="1:10" ht="14.25">
      <c r="A20" s="600"/>
      <c r="B20" s="58" t="s">
        <v>7</v>
      </c>
      <c r="C20" s="205">
        <v>43715</v>
      </c>
      <c r="D20" s="205">
        <v>43775</v>
      </c>
      <c r="E20" s="400">
        <v>1</v>
      </c>
      <c r="F20" s="600"/>
      <c r="G20" s="58" t="s">
        <v>32</v>
      </c>
      <c r="H20" s="205">
        <v>43427</v>
      </c>
      <c r="I20" s="205">
        <v>43507</v>
      </c>
      <c r="J20" s="400">
        <v>141</v>
      </c>
    </row>
    <row r="21" spans="1:10" ht="14.25">
      <c r="A21" s="600"/>
      <c r="B21" s="58" t="s">
        <v>7</v>
      </c>
      <c r="C21" s="205">
        <v>43715</v>
      </c>
      <c r="D21" s="205">
        <v>43775</v>
      </c>
      <c r="E21" s="400">
        <v>1</v>
      </c>
      <c r="F21" s="600"/>
      <c r="G21" s="58" t="s">
        <v>38</v>
      </c>
      <c r="H21" s="205">
        <v>43363</v>
      </c>
      <c r="I21" s="205">
        <v>43423</v>
      </c>
      <c r="J21" s="400">
        <v>1</v>
      </c>
    </row>
    <row r="22" spans="1:10" ht="14.25">
      <c r="A22" s="599"/>
      <c r="B22" s="58" t="s">
        <v>17</v>
      </c>
      <c r="C22" s="205">
        <v>43715</v>
      </c>
      <c r="D22" s="205">
        <v>43775</v>
      </c>
      <c r="E22" s="400">
        <v>2</v>
      </c>
      <c r="F22" s="600"/>
      <c r="G22" s="58" t="s">
        <v>149</v>
      </c>
      <c r="H22" s="205">
        <v>43572</v>
      </c>
      <c r="I22" s="205">
        <v>43937</v>
      </c>
      <c r="J22" s="400">
        <v>254</v>
      </c>
    </row>
    <row r="23" spans="1:10" ht="14.25">
      <c r="A23" s="625" t="s">
        <v>133</v>
      </c>
      <c r="B23" s="285" t="s">
        <v>267</v>
      </c>
      <c r="C23" s="55">
        <v>43764</v>
      </c>
      <c r="D23" s="55">
        <f>C23+120</f>
        <v>43884</v>
      </c>
      <c r="E23" s="394">
        <v>55</v>
      </c>
      <c r="F23" s="600"/>
      <c r="G23" s="58" t="s">
        <v>347</v>
      </c>
      <c r="H23" s="205">
        <v>43657</v>
      </c>
      <c r="I23" s="205">
        <v>43737</v>
      </c>
      <c r="J23" s="400">
        <v>1547</v>
      </c>
    </row>
    <row r="24" spans="1:10" ht="14.25">
      <c r="A24" s="625"/>
      <c r="B24" s="285" t="s">
        <v>268</v>
      </c>
      <c r="C24" s="55">
        <v>43764</v>
      </c>
      <c r="D24" s="55">
        <f>C24+120</f>
        <v>43884</v>
      </c>
      <c r="E24" s="401">
        <v>62</v>
      </c>
      <c r="F24" s="600"/>
      <c r="G24" s="58" t="s">
        <v>13</v>
      </c>
      <c r="H24" s="205">
        <v>43748</v>
      </c>
      <c r="I24" s="205">
        <v>44113</v>
      </c>
      <c r="J24" s="400">
        <v>706</v>
      </c>
    </row>
    <row r="25" spans="1:10" ht="14.25">
      <c r="A25" s="625"/>
      <c r="B25" s="285" t="s">
        <v>101</v>
      </c>
      <c r="C25" s="55">
        <v>43764</v>
      </c>
      <c r="D25" s="55">
        <f>C25+120</f>
        <v>43884</v>
      </c>
      <c r="E25" s="211">
        <v>10</v>
      </c>
      <c r="F25" s="600"/>
      <c r="G25" s="58" t="s">
        <v>20</v>
      </c>
      <c r="H25" s="205">
        <v>43748</v>
      </c>
      <c r="I25" s="205">
        <v>44113</v>
      </c>
      <c r="J25" s="400">
        <v>706</v>
      </c>
    </row>
    <row r="26" spans="1:10" ht="14.25">
      <c r="A26" s="625"/>
      <c r="B26" s="285" t="s">
        <v>280</v>
      </c>
      <c r="C26" s="55">
        <v>43764</v>
      </c>
      <c r="D26" s="55">
        <f>C26+120</f>
        <v>43884</v>
      </c>
      <c r="E26" s="211">
        <v>48</v>
      </c>
      <c r="F26" s="600"/>
      <c r="G26" s="58" t="s">
        <v>22</v>
      </c>
      <c r="H26" s="205">
        <v>43483</v>
      </c>
      <c r="I26" s="205">
        <v>43563</v>
      </c>
      <c r="J26" s="400">
        <v>809</v>
      </c>
    </row>
    <row r="27" spans="1:10" ht="14.25">
      <c r="F27" s="600"/>
      <c r="G27" s="58" t="s">
        <v>46</v>
      </c>
      <c r="H27" s="205">
        <v>43213</v>
      </c>
      <c r="I27" s="205">
        <v>43573</v>
      </c>
      <c r="J27" s="400">
        <v>140</v>
      </c>
    </row>
    <row r="28" spans="1:10" ht="14.25">
      <c r="F28" s="600"/>
      <c r="G28" s="58" t="s">
        <v>45</v>
      </c>
      <c r="H28" s="205">
        <v>42764</v>
      </c>
      <c r="I28" s="205">
        <v>43859</v>
      </c>
      <c r="J28" s="400">
        <v>159</v>
      </c>
    </row>
    <row r="29" spans="1:10" ht="14.25">
      <c r="F29" s="600"/>
      <c r="G29" s="58" t="s">
        <v>49</v>
      </c>
      <c r="H29" s="205">
        <v>42777</v>
      </c>
      <c r="I29" s="205">
        <v>44602</v>
      </c>
      <c r="J29" s="400">
        <v>256</v>
      </c>
    </row>
    <row r="30" spans="1:10" ht="14.25">
      <c r="F30" s="600"/>
      <c r="G30" s="58" t="s">
        <v>30</v>
      </c>
      <c r="H30" s="205">
        <v>43298</v>
      </c>
      <c r="I30" s="205">
        <v>43478</v>
      </c>
      <c r="J30" s="400">
        <v>85</v>
      </c>
    </row>
    <row r="31" spans="1:10" ht="14.25">
      <c r="F31" s="600"/>
      <c r="G31" s="58" t="s">
        <v>40</v>
      </c>
      <c r="H31" s="205">
        <v>43312</v>
      </c>
      <c r="I31" s="205">
        <v>43392</v>
      </c>
      <c r="J31" s="400">
        <v>298</v>
      </c>
    </row>
    <row r="32" spans="1:10" ht="14.25">
      <c r="F32" s="600"/>
      <c r="G32" s="58" t="s">
        <v>41</v>
      </c>
      <c r="H32" s="205">
        <v>43312</v>
      </c>
      <c r="I32" s="205">
        <v>43392</v>
      </c>
      <c r="J32" s="400">
        <v>296</v>
      </c>
    </row>
    <row r="33" spans="6:10" ht="14.25">
      <c r="F33" s="600"/>
      <c r="G33" s="58" t="s">
        <v>23</v>
      </c>
      <c r="H33" s="205">
        <v>43616</v>
      </c>
      <c r="I33" s="205">
        <v>44711</v>
      </c>
      <c r="J33" s="400">
        <v>969</v>
      </c>
    </row>
    <row r="34" spans="6:10" ht="14.25">
      <c r="F34" s="600"/>
      <c r="G34" s="58" t="s">
        <v>33</v>
      </c>
      <c r="H34" s="205">
        <v>43349</v>
      </c>
      <c r="I34" s="205">
        <v>44444</v>
      </c>
      <c r="J34" s="400">
        <v>29</v>
      </c>
    </row>
    <row r="35" spans="6:10" ht="14.25">
      <c r="F35" s="600"/>
      <c r="G35" s="58" t="s">
        <v>35</v>
      </c>
      <c r="H35" s="205">
        <v>43326</v>
      </c>
      <c r="I35" s="205">
        <v>44421</v>
      </c>
      <c r="J35" s="400">
        <v>26</v>
      </c>
    </row>
    <row r="36" spans="6:10" ht="14.25">
      <c r="F36" s="600"/>
      <c r="G36" s="58" t="s">
        <v>29</v>
      </c>
      <c r="H36" s="205">
        <v>43329</v>
      </c>
      <c r="I36" s="205">
        <v>43509</v>
      </c>
      <c r="J36" s="400">
        <v>561</v>
      </c>
    </row>
    <row r="37" spans="6:10" ht="14.25">
      <c r="F37" s="600"/>
      <c r="G37" s="58" t="s">
        <v>14</v>
      </c>
      <c r="H37" s="205">
        <v>43143</v>
      </c>
      <c r="I37" s="205">
        <v>44143</v>
      </c>
      <c r="J37" s="400">
        <v>253</v>
      </c>
    </row>
    <row r="38" spans="6:10" ht="14.25">
      <c r="F38" s="600"/>
      <c r="G38" s="58" t="s">
        <v>348</v>
      </c>
      <c r="H38" s="205">
        <v>43704</v>
      </c>
      <c r="I38" s="205">
        <v>43784</v>
      </c>
      <c r="J38" s="400">
        <v>21</v>
      </c>
    </row>
    <row r="39" spans="6:10" ht="14.25">
      <c r="F39" s="600"/>
      <c r="G39" s="58" t="s">
        <v>27</v>
      </c>
      <c r="H39" s="205">
        <v>43449</v>
      </c>
      <c r="I39" s="205">
        <v>43509</v>
      </c>
      <c r="J39" s="400">
        <v>33</v>
      </c>
    </row>
    <row r="40" spans="6:10" ht="14.25">
      <c r="F40" s="600"/>
      <c r="G40" s="58" t="s">
        <v>21</v>
      </c>
      <c r="H40" s="205">
        <v>43762</v>
      </c>
      <c r="I40" s="205">
        <v>43852</v>
      </c>
      <c r="J40" s="400">
        <v>108</v>
      </c>
    </row>
    <row r="41" spans="6:10" ht="14.25">
      <c r="F41" s="600"/>
      <c r="G41" s="58" t="s">
        <v>34</v>
      </c>
      <c r="H41" s="205">
        <v>43189</v>
      </c>
      <c r="I41" s="205">
        <v>44284</v>
      </c>
      <c r="J41" s="400">
        <v>31</v>
      </c>
    </row>
    <row r="42" spans="6:10" ht="14.25">
      <c r="F42" s="599"/>
      <c r="G42" s="58" t="s">
        <v>433</v>
      </c>
      <c r="H42" s="205">
        <v>43761</v>
      </c>
      <c r="I42" s="205">
        <v>43841</v>
      </c>
      <c r="J42" s="400">
        <v>297</v>
      </c>
    </row>
  </sheetData>
  <sortState ref="A2:F73">
    <sortCondition ref="B2:B73"/>
  </sortState>
  <mergeCells count="5">
    <mergeCell ref="A17:A22"/>
    <mergeCell ref="A3:A16"/>
    <mergeCell ref="F3:F42"/>
    <mergeCell ref="A23:A26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J41"/>
  <sheetViews>
    <sheetView topLeftCell="A7" workbookViewId="0">
      <selection sqref="A1:J1"/>
    </sheetView>
  </sheetViews>
  <sheetFormatPr defaultRowHeight="13.5"/>
  <cols>
    <col min="2" max="2" width="41.25" customWidth="1"/>
    <col min="3" max="4" width="9" style="38"/>
    <col min="5" max="5" width="6" style="38" bestFit="1" customWidth="1"/>
    <col min="7" max="7" width="32.875" customWidth="1"/>
    <col min="8" max="9" width="9.75" style="38" bestFit="1" customWidth="1"/>
    <col min="10" max="10" width="5" style="38" bestFit="1" customWidth="1"/>
  </cols>
  <sheetData>
    <row r="1" spans="1:10">
      <c r="A1" s="533" t="s">
        <v>499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135</v>
      </c>
      <c r="B3" s="58" t="s">
        <v>21</v>
      </c>
      <c r="C3" s="205">
        <v>43762</v>
      </c>
      <c r="D3" s="205">
        <v>43852</v>
      </c>
      <c r="E3" s="402">
        <v>92</v>
      </c>
      <c r="F3" s="615" t="s">
        <v>498</v>
      </c>
      <c r="G3" s="58" t="s">
        <v>149</v>
      </c>
      <c r="H3" s="205">
        <v>43572</v>
      </c>
      <c r="I3" s="205">
        <v>43937</v>
      </c>
      <c r="J3" s="402">
        <v>254</v>
      </c>
    </row>
    <row r="4" spans="1:10" ht="14.25">
      <c r="A4" s="600"/>
      <c r="B4" s="58" t="s">
        <v>10</v>
      </c>
      <c r="C4" s="205">
        <v>43760</v>
      </c>
      <c r="D4" s="205">
        <v>43790</v>
      </c>
      <c r="E4" s="402">
        <v>41</v>
      </c>
      <c r="F4" s="616"/>
      <c r="G4" s="58" t="s">
        <v>347</v>
      </c>
      <c r="H4" s="205">
        <v>43657</v>
      </c>
      <c r="I4" s="205">
        <v>43737</v>
      </c>
      <c r="J4" s="402">
        <v>1547</v>
      </c>
    </row>
    <row r="5" spans="1:10" ht="14.25">
      <c r="A5" s="600"/>
      <c r="B5" s="58" t="s">
        <v>16</v>
      </c>
      <c r="C5" s="205">
        <v>43749</v>
      </c>
      <c r="D5" s="205">
        <v>43784</v>
      </c>
      <c r="E5" s="402">
        <v>16</v>
      </c>
      <c r="F5" s="616"/>
      <c r="G5" s="58" t="s">
        <v>13</v>
      </c>
      <c r="H5" s="205">
        <v>43748</v>
      </c>
      <c r="I5" s="205">
        <v>44113</v>
      </c>
      <c r="J5" s="402">
        <v>698</v>
      </c>
    </row>
    <row r="6" spans="1:10" ht="14.25">
      <c r="A6" s="600"/>
      <c r="B6" s="58" t="s">
        <v>112</v>
      </c>
      <c r="C6" s="205">
        <v>43728</v>
      </c>
      <c r="D6" s="205">
        <v>43848</v>
      </c>
      <c r="E6" s="402">
        <v>51</v>
      </c>
      <c r="F6" s="616"/>
      <c r="G6" s="58" t="s">
        <v>20</v>
      </c>
      <c r="H6" s="205">
        <v>43748</v>
      </c>
      <c r="I6" s="205">
        <v>44113</v>
      </c>
      <c r="J6" s="402">
        <v>698</v>
      </c>
    </row>
    <row r="7" spans="1:10" ht="14.25">
      <c r="A7" s="600"/>
      <c r="B7" s="58" t="s">
        <v>112</v>
      </c>
      <c r="C7" s="205">
        <v>43710</v>
      </c>
      <c r="D7" s="205">
        <v>43830</v>
      </c>
      <c r="E7" s="402">
        <v>44</v>
      </c>
      <c r="F7" s="616"/>
      <c r="G7" s="58" t="s">
        <v>22</v>
      </c>
      <c r="H7" s="205">
        <v>43483</v>
      </c>
      <c r="I7" s="205">
        <v>43563</v>
      </c>
      <c r="J7" s="402">
        <v>801</v>
      </c>
    </row>
    <row r="8" spans="1:10" ht="14.25">
      <c r="A8" s="600"/>
      <c r="B8" s="58" t="s">
        <v>113</v>
      </c>
      <c r="C8" s="205">
        <v>43696</v>
      </c>
      <c r="D8" s="205">
        <v>43816</v>
      </c>
      <c r="E8" s="402">
        <v>44</v>
      </c>
      <c r="F8" s="616"/>
      <c r="G8" s="58" t="s">
        <v>46</v>
      </c>
      <c r="H8" s="205">
        <v>43213</v>
      </c>
      <c r="I8" s="205">
        <v>43573</v>
      </c>
      <c r="J8" s="402">
        <v>140</v>
      </c>
    </row>
    <row r="9" spans="1:10" ht="14.25">
      <c r="A9" s="600"/>
      <c r="B9" s="58" t="s">
        <v>113</v>
      </c>
      <c r="C9" s="205">
        <v>43710</v>
      </c>
      <c r="D9" s="205">
        <v>43830</v>
      </c>
      <c r="E9" s="402">
        <v>52</v>
      </c>
      <c r="F9" s="616"/>
      <c r="G9" s="58" t="s">
        <v>45</v>
      </c>
      <c r="H9" s="205">
        <v>42764</v>
      </c>
      <c r="I9" s="205">
        <v>43859</v>
      </c>
      <c r="J9" s="402">
        <v>159</v>
      </c>
    </row>
    <row r="10" spans="1:10" ht="14.25">
      <c r="A10" s="600"/>
      <c r="B10" s="58" t="s">
        <v>113</v>
      </c>
      <c r="C10" s="205">
        <v>43707</v>
      </c>
      <c r="D10" s="205">
        <v>43827</v>
      </c>
      <c r="E10" s="402">
        <v>42</v>
      </c>
      <c r="F10" s="616"/>
      <c r="G10" s="58" t="s">
        <v>49</v>
      </c>
      <c r="H10" s="205">
        <v>42777</v>
      </c>
      <c r="I10" s="205">
        <v>44602</v>
      </c>
      <c r="J10" s="402">
        <v>256</v>
      </c>
    </row>
    <row r="11" spans="1:10" ht="14.25">
      <c r="A11" s="600"/>
      <c r="B11" s="58" t="s">
        <v>109</v>
      </c>
      <c r="C11" s="205">
        <v>43763</v>
      </c>
      <c r="D11" s="205">
        <v>43883</v>
      </c>
      <c r="E11" s="402">
        <v>44</v>
      </c>
      <c r="F11" s="616"/>
      <c r="G11" s="58" t="s">
        <v>30</v>
      </c>
      <c r="H11" s="205">
        <v>43298</v>
      </c>
      <c r="I11" s="205">
        <v>43478</v>
      </c>
      <c r="J11" s="402">
        <v>85</v>
      </c>
    </row>
    <row r="12" spans="1:10" ht="14.25">
      <c r="A12" s="600"/>
      <c r="B12" s="58" t="s">
        <v>111</v>
      </c>
      <c r="C12" s="205">
        <v>43746</v>
      </c>
      <c r="D12" s="205">
        <v>43866</v>
      </c>
      <c r="E12" s="402">
        <v>31</v>
      </c>
      <c r="F12" s="616"/>
      <c r="G12" s="58" t="s">
        <v>40</v>
      </c>
      <c r="H12" s="205">
        <v>43312</v>
      </c>
      <c r="I12" s="205">
        <v>43392</v>
      </c>
      <c r="J12" s="402">
        <v>298</v>
      </c>
    </row>
    <row r="13" spans="1:10" ht="14.25">
      <c r="A13" s="600"/>
      <c r="B13" s="58" t="s">
        <v>111</v>
      </c>
      <c r="C13" s="205">
        <v>43696</v>
      </c>
      <c r="D13" s="205">
        <v>43816</v>
      </c>
      <c r="E13" s="402">
        <v>7</v>
      </c>
      <c r="F13" s="616"/>
      <c r="G13" s="58" t="s">
        <v>41</v>
      </c>
      <c r="H13" s="205">
        <v>43312</v>
      </c>
      <c r="I13" s="205">
        <v>43392</v>
      </c>
      <c r="J13" s="402">
        <v>296</v>
      </c>
    </row>
    <row r="14" spans="1:10" ht="14.25">
      <c r="A14" s="600"/>
      <c r="B14" s="58" t="s">
        <v>110</v>
      </c>
      <c r="C14" s="205">
        <v>43761</v>
      </c>
      <c r="D14" s="205">
        <v>43881</v>
      </c>
      <c r="E14" s="402">
        <v>97</v>
      </c>
      <c r="F14" s="616"/>
      <c r="G14" s="58" t="s">
        <v>23</v>
      </c>
      <c r="H14" s="205">
        <v>43616</v>
      </c>
      <c r="I14" s="205">
        <v>44711</v>
      </c>
      <c r="J14" s="402">
        <v>969</v>
      </c>
    </row>
    <row r="15" spans="1:10" ht="14.25">
      <c r="A15" s="600"/>
      <c r="B15" s="58" t="s">
        <v>101</v>
      </c>
      <c r="C15" s="205">
        <v>43725</v>
      </c>
      <c r="D15" s="205">
        <v>43845</v>
      </c>
      <c r="E15" s="402">
        <v>60</v>
      </c>
      <c r="F15" s="616"/>
      <c r="G15" s="58" t="s">
        <v>312</v>
      </c>
      <c r="H15" s="205">
        <v>43747</v>
      </c>
      <c r="I15" s="205">
        <v>44477</v>
      </c>
      <c r="J15" s="402">
        <v>23</v>
      </c>
    </row>
    <row r="16" spans="1:10" ht="14.25">
      <c r="A16" s="600"/>
      <c r="B16" s="58" t="s">
        <v>103</v>
      </c>
      <c r="C16" s="205">
        <v>43750</v>
      </c>
      <c r="D16" s="205">
        <v>43870</v>
      </c>
      <c r="E16" s="402">
        <v>33</v>
      </c>
      <c r="F16" s="616"/>
      <c r="G16" s="58" t="s">
        <v>33</v>
      </c>
      <c r="H16" s="205">
        <v>43349</v>
      </c>
      <c r="I16" s="205">
        <v>44444</v>
      </c>
      <c r="J16" s="402">
        <v>29</v>
      </c>
    </row>
    <row r="17" spans="1:10" ht="14.25">
      <c r="A17" s="598" t="s">
        <v>134</v>
      </c>
      <c r="B17" s="58" t="s">
        <v>116</v>
      </c>
      <c r="C17" s="205">
        <v>43709</v>
      </c>
      <c r="D17" s="205">
        <v>43769</v>
      </c>
      <c r="E17" s="402">
        <v>4</v>
      </c>
      <c r="F17" s="616"/>
      <c r="G17" s="58" t="s">
        <v>35</v>
      </c>
      <c r="H17" s="205">
        <v>43326</v>
      </c>
      <c r="I17" s="205">
        <v>44421</v>
      </c>
      <c r="J17" s="402">
        <v>26</v>
      </c>
    </row>
    <row r="18" spans="1:10" ht="14.25">
      <c r="A18" s="600"/>
      <c r="B18" s="58" t="s">
        <v>113</v>
      </c>
      <c r="C18" s="205">
        <v>43657</v>
      </c>
      <c r="D18" s="205">
        <v>43777</v>
      </c>
      <c r="E18" s="402">
        <v>13</v>
      </c>
      <c r="F18" s="616"/>
      <c r="G18" s="58" t="s">
        <v>29</v>
      </c>
      <c r="H18" s="205">
        <v>43329</v>
      </c>
      <c r="I18" s="205">
        <v>43509</v>
      </c>
      <c r="J18" s="402">
        <v>561</v>
      </c>
    </row>
    <row r="19" spans="1:10" ht="14.25">
      <c r="A19" s="600"/>
      <c r="B19" s="58" t="s">
        <v>8</v>
      </c>
      <c r="C19" s="205">
        <v>43715</v>
      </c>
      <c r="D19" s="205">
        <v>43775</v>
      </c>
      <c r="E19" s="402">
        <v>14</v>
      </c>
      <c r="F19" s="616"/>
      <c r="G19" s="58" t="s">
        <v>14</v>
      </c>
      <c r="H19" s="205">
        <v>43143</v>
      </c>
      <c r="I19" s="205">
        <v>44143</v>
      </c>
      <c r="J19" s="402">
        <v>249</v>
      </c>
    </row>
    <row r="20" spans="1:10" ht="14.25">
      <c r="A20" s="600"/>
      <c r="B20" s="58" t="s">
        <v>7</v>
      </c>
      <c r="C20" s="205">
        <v>43715</v>
      </c>
      <c r="D20" s="205">
        <v>43775</v>
      </c>
      <c r="E20" s="402">
        <v>1</v>
      </c>
      <c r="F20" s="616"/>
      <c r="G20" s="58" t="s">
        <v>348</v>
      </c>
      <c r="H20" s="205">
        <v>43704</v>
      </c>
      <c r="I20" s="205">
        <v>43784</v>
      </c>
      <c r="J20" s="402">
        <v>16</v>
      </c>
    </row>
    <row r="21" spans="1:10" ht="14.25">
      <c r="A21" s="600"/>
      <c r="B21" s="58" t="s">
        <v>7</v>
      </c>
      <c r="C21" s="205">
        <v>43715</v>
      </c>
      <c r="D21" s="205">
        <v>43775</v>
      </c>
      <c r="E21" s="402">
        <v>1</v>
      </c>
      <c r="F21" s="616"/>
      <c r="G21" s="58" t="s">
        <v>27</v>
      </c>
      <c r="H21" s="205">
        <v>43449</v>
      </c>
      <c r="I21" s="205">
        <v>43509</v>
      </c>
      <c r="J21" s="402">
        <v>33</v>
      </c>
    </row>
    <row r="22" spans="1:10" ht="14.25">
      <c r="A22" s="599"/>
      <c r="B22" s="58" t="s">
        <v>17</v>
      </c>
      <c r="C22" s="205">
        <v>43715</v>
      </c>
      <c r="D22" s="205">
        <v>43775</v>
      </c>
      <c r="E22" s="402">
        <v>2</v>
      </c>
      <c r="F22" s="616"/>
      <c r="G22" s="58" t="s">
        <v>34</v>
      </c>
      <c r="H22" s="205">
        <v>43189</v>
      </c>
      <c r="I22" s="205">
        <v>44284</v>
      </c>
      <c r="J22" s="402">
        <v>31</v>
      </c>
    </row>
    <row r="23" spans="1:10" ht="14.25">
      <c r="A23" s="626" t="s">
        <v>133</v>
      </c>
      <c r="B23" s="285" t="s">
        <v>267</v>
      </c>
      <c r="C23" s="55">
        <v>43764</v>
      </c>
      <c r="D23" s="55">
        <f>C23+120</f>
        <v>43884</v>
      </c>
      <c r="E23" s="394">
        <v>55</v>
      </c>
      <c r="F23" s="616"/>
      <c r="G23" s="58" t="s">
        <v>433</v>
      </c>
      <c r="H23" s="205">
        <v>43761</v>
      </c>
      <c r="I23" s="205">
        <v>43841</v>
      </c>
      <c r="J23" s="402">
        <v>297</v>
      </c>
    </row>
    <row r="24" spans="1:10" ht="14.25">
      <c r="A24" s="627"/>
      <c r="B24" s="285" t="s">
        <v>268</v>
      </c>
      <c r="C24" s="55">
        <v>43764</v>
      </c>
      <c r="D24" s="55">
        <f>C24+120</f>
        <v>43884</v>
      </c>
      <c r="E24" s="401">
        <v>62</v>
      </c>
      <c r="F24" s="616"/>
      <c r="G24" s="58" t="s">
        <v>25</v>
      </c>
      <c r="H24" s="205">
        <v>43483</v>
      </c>
      <c r="I24" s="205">
        <v>43563</v>
      </c>
      <c r="J24" s="402">
        <v>801</v>
      </c>
    </row>
    <row r="25" spans="1:10" ht="14.25">
      <c r="A25" s="627"/>
      <c r="B25" s="285" t="s">
        <v>500</v>
      </c>
      <c r="C25" s="55">
        <v>43764</v>
      </c>
      <c r="D25" s="55">
        <f>C25+120</f>
        <v>43884</v>
      </c>
      <c r="E25" s="211">
        <v>10</v>
      </c>
      <c r="F25" s="616"/>
      <c r="G25" s="58" t="s">
        <v>435</v>
      </c>
      <c r="H25" s="205">
        <v>43739</v>
      </c>
      <c r="I25" s="205">
        <v>43819</v>
      </c>
      <c r="J25" s="402">
        <v>299</v>
      </c>
    </row>
    <row r="26" spans="1:10" ht="14.25">
      <c r="A26" s="627"/>
      <c r="B26" s="285" t="s">
        <v>280</v>
      </c>
      <c r="C26" s="55">
        <v>43764</v>
      </c>
      <c r="D26" s="55">
        <f>C26+120</f>
        <v>43884</v>
      </c>
      <c r="E26" s="211">
        <v>48</v>
      </c>
      <c r="F26" s="616"/>
      <c r="G26" s="58" t="s">
        <v>434</v>
      </c>
      <c r="H26" s="205">
        <v>43755</v>
      </c>
      <c r="I26" s="205">
        <v>44120</v>
      </c>
      <c r="J26" s="402">
        <v>264</v>
      </c>
    </row>
    <row r="27" spans="1:10" ht="14.25">
      <c r="A27" s="628"/>
      <c r="B27" s="285" t="s">
        <v>266</v>
      </c>
      <c r="C27" s="55">
        <v>43765</v>
      </c>
      <c r="D27" s="55">
        <f>C27+120</f>
        <v>43885</v>
      </c>
      <c r="E27" s="211">
        <v>201</v>
      </c>
      <c r="F27" s="616"/>
      <c r="G27" s="58" t="s">
        <v>42</v>
      </c>
      <c r="H27" s="205">
        <v>43101</v>
      </c>
      <c r="I27" s="205">
        <v>44196</v>
      </c>
      <c r="J27" s="402">
        <v>109</v>
      </c>
    </row>
    <row r="28" spans="1:10" ht="14.25">
      <c r="F28" s="616"/>
      <c r="G28" s="58" t="s">
        <v>50</v>
      </c>
      <c r="H28" s="205">
        <v>42764</v>
      </c>
      <c r="I28" s="205">
        <v>43859</v>
      </c>
      <c r="J28" s="402">
        <v>13</v>
      </c>
    </row>
    <row r="29" spans="1:10" ht="14.25">
      <c r="F29" s="616"/>
      <c r="G29" s="58" t="s">
        <v>51</v>
      </c>
      <c r="H29" s="205">
        <v>42359</v>
      </c>
      <c r="I29" s="205">
        <v>44184</v>
      </c>
      <c r="J29" s="402">
        <v>13</v>
      </c>
    </row>
    <row r="30" spans="1:10" ht="14.25">
      <c r="F30" s="616"/>
      <c r="G30" s="58" t="s">
        <v>37</v>
      </c>
      <c r="H30" s="205">
        <v>42781</v>
      </c>
      <c r="I30" s="205">
        <v>44606</v>
      </c>
      <c r="J30" s="402">
        <v>1</v>
      </c>
    </row>
    <row r="31" spans="1:10" ht="14.25">
      <c r="F31" s="616"/>
      <c r="G31" s="58" t="s">
        <v>36</v>
      </c>
      <c r="H31" s="205">
        <v>43316</v>
      </c>
      <c r="I31" s="205">
        <v>44411</v>
      </c>
      <c r="J31" s="402">
        <v>21</v>
      </c>
    </row>
    <row r="32" spans="1:10" ht="14.25">
      <c r="F32" s="616"/>
      <c r="G32" s="58" t="s">
        <v>260</v>
      </c>
      <c r="H32" s="205">
        <v>43569</v>
      </c>
      <c r="I32" s="205">
        <v>44569</v>
      </c>
      <c r="J32" s="402">
        <v>36</v>
      </c>
    </row>
    <row r="33" spans="6:10" ht="14.25">
      <c r="F33" s="616"/>
      <c r="G33" s="58" t="s">
        <v>48</v>
      </c>
      <c r="H33" s="205">
        <v>42764</v>
      </c>
      <c r="I33" s="205">
        <v>43859</v>
      </c>
      <c r="J33" s="402">
        <v>6</v>
      </c>
    </row>
    <row r="34" spans="6:10" ht="14.25">
      <c r="F34" s="616"/>
      <c r="G34" s="58" t="s">
        <v>47</v>
      </c>
      <c r="H34" s="205">
        <v>43074</v>
      </c>
      <c r="I34" s="205">
        <v>44169</v>
      </c>
      <c r="J34" s="402">
        <v>29</v>
      </c>
    </row>
    <row r="35" spans="6:10" ht="14.25">
      <c r="F35" s="616"/>
      <c r="G35" s="58" t="s">
        <v>43</v>
      </c>
      <c r="H35" s="205">
        <v>42948</v>
      </c>
      <c r="I35" s="205">
        <v>44043</v>
      </c>
      <c r="J35" s="402">
        <v>6</v>
      </c>
    </row>
    <row r="36" spans="6:10" ht="14.25">
      <c r="F36" s="616"/>
      <c r="G36" s="58" t="s">
        <v>24</v>
      </c>
      <c r="H36" s="205">
        <v>43724</v>
      </c>
      <c r="I36" s="205">
        <v>43804</v>
      </c>
      <c r="J36" s="402">
        <v>104</v>
      </c>
    </row>
    <row r="37" spans="6:10" ht="14.25">
      <c r="F37" s="616"/>
      <c r="G37" s="58" t="s">
        <v>28</v>
      </c>
      <c r="H37" s="205">
        <v>43366</v>
      </c>
      <c r="I37" s="205">
        <v>43367</v>
      </c>
      <c r="J37" s="402">
        <v>132</v>
      </c>
    </row>
    <row r="38" spans="6:10" ht="14.25">
      <c r="F38" s="616"/>
      <c r="G38" s="58" t="s">
        <v>15</v>
      </c>
      <c r="H38" s="205">
        <v>43333</v>
      </c>
      <c r="I38" s="205">
        <v>43413</v>
      </c>
      <c r="J38" s="402">
        <v>757</v>
      </c>
    </row>
    <row r="39" spans="6:10" ht="14.25">
      <c r="F39" s="616"/>
      <c r="G39" s="58" t="s">
        <v>18</v>
      </c>
      <c r="H39" s="205">
        <v>43333</v>
      </c>
      <c r="I39" s="205">
        <v>43413</v>
      </c>
      <c r="J39" s="402">
        <v>400</v>
      </c>
    </row>
    <row r="40" spans="6:10" ht="14.25">
      <c r="F40" s="616"/>
      <c r="G40" s="58" t="s">
        <v>32</v>
      </c>
      <c r="H40" s="205">
        <v>43427</v>
      </c>
      <c r="I40" s="205">
        <v>43507</v>
      </c>
      <c r="J40" s="402">
        <v>141</v>
      </c>
    </row>
    <row r="41" spans="6:10" ht="14.25">
      <c r="F41" s="616"/>
      <c r="G41" s="58" t="s">
        <v>38</v>
      </c>
      <c r="H41" s="205">
        <v>43363</v>
      </c>
      <c r="I41" s="205">
        <v>43423</v>
      </c>
      <c r="J41" s="402">
        <v>1</v>
      </c>
    </row>
  </sheetData>
  <sortState ref="A2:G67">
    <sortCondition ref="B2:B67"/>
  </sortState>
  <mergeCells count="5">
    <mergeCell ref="A1:J1"/>
    <mergeCell ref="F3:F41"/>
    <mergeCell ref="A3:A16"/>
    <mergeCell ref="A17:A22"/>
    <mergeCell ref="A23:A27"/>
  </mergeCells>
  <phoneticPr fontId="1" type="noConversion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J1"/>
    </sheetView>
  </sheetViews>
  <sheetFormatPr defaultRowHeight="13.5"/>
  <cols>
    <col min="2" max="2" width="40.25" bestFit="1" customWidth="1"/>
    <col min="3" max="4" width="9" style="38"/>
    <col min="5" max="5" width="5" style="38" customWidth="1"/>
    <col min="6" max="6" width="4.5" style="38" bestFit="1" customWidth="1"/>
    <col min="7" max="7" width="32.875" customWidth="1"/>
    <col min="8" max="9" width="9" style="38"/>
    <col min="10" max="10" width="5.25" style="38" customWidth="1"/>
  </cols>
  <sheetData>
    <row r="1" spans="1:10">
      <c r="A1" s="533" t="s">
        <v>505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501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501</v>
      </c>
    </row>
    <row r="3" spans="1:10" ht="13.5" customHeight="1">
      <c r="A3" s="543" t="s">
        <v>502</v>
      </c>
      <c r="B3" s="405" t="s">
        <v>21</v>
      </c>
      <c r="C3" s="105">
        <v>43762</v>
      </c>
      <c r="D3" s="105">
        <v>43852</v>
      </c>
      <c r="E3" s="404">
        <v>85</v>
      </c>
      <c r="F3" s="543" t="s">
        <v>502</v>
      </c>
      <c r="G3" s="405" t="s">
        <v>28</v>
      </c>
      <c r="H3" s="105">
        <v>43366</v>
      </c>
      <c r="I3" s="105">
        <v>43367</v>
      </c>
      <c r="J3" s="404">
        <v>132</v>
      </c>
    </row>
    <row r="4" spans="1:10">
      <c r="A4" s="543"/>
      <c r="B4" s="405" t="s">
        <v>16</v>
      </c>
      <c r="C4" s="105">
        <v>43749</v>
      </c>
      <c r="D4" s="105">
        <v>43784</v>
      </c>
      <c r="E4" s="404">
        <v>14</v>
      </c>
      <c r="F4" s="543"/>
      <c r="G4" s="405" t="s">
        <v>149</v>
      </c>
      <c r="H4" s="105">
        <v>43572</v>
      </c>
      <c r="I4" s="105">
        <v>43937</v>
      </c>
      <c r="J4" s="404">
        <v>254</v>
      </c>
    </row>
    <row r="5" spans="1:10">
      <c r="A5" s="543"/>
      <c r="B5" s="405" t="s">
        <v>10</v>
      </c>
      <c r="C5" s="105">
        <v>43760</v>
      </c>
      <c r="D5" s="105">
        <v>43790</v>
      </c>
      <c r="E5" s="404">
        <v>41</v>
      </c>
      <c r="F5" s="543"/>
      <c r="G5" s="405" t="s">
        <v>347</v>
      </c>
      <c r="H5" s="105">
        <v>43657</v>
      </c>
      <c r="I5" s="105">
        <v>43737</v>
      </c>
      <c r="J5" s="404">
        <v>1547</v>
      </c>
    </row>
    <row r="6" spans="1:10">
      <c r="A6" s="543"/>
      <c r="B6" s="405" t="s">
        <v>112</v>
      </c>
      <c r="C6" s="105">
        <v>43728</v>
      </c>
      <c r="D6" s="105">
        <v>43848</v>
      </c>
      <c r="E6" s="404">
        <v>51</v>
      </c>
      <c r="F6" s="543"/>
      <c r="G6" s="405" t="s">
        <v>13</v>
      </c>
      <c r="H6" s="105">
        <v>43748</v>
      </c>
      <c r="I6" s="105">
        <v>44113</v>
      </c>
      <c r="J6" s="404">
        <v>687</v>
      </c>
    </row>
    <row r="7" spans="1:10">
      <c r="A7" s="543"/>
      <c r="B7" s="405" t="s">
        <v>112</v>
      </c>
      <c r="C7" s="105">
        <v>43710</v>
      </c>
      <c r="D7" s="105">
        <v>43830</v>
      </c>
      <c r="E7" s="404">
        <v>44</v>
      </c>
      <c r="F7" s="543"/>
      <c r="G7" s="405" t="s">
        <v>20</v>
      </c>
      <c r="H7" s="105">
        <v>43748</v>
      </c>
      <c r="I7" s="105">
        <v>44113</v>
      </c>
      <c r="J7" s="404">
        <v>687</v>
      </c>
    </row>
    <row r="8" spans="1:10">
      <c r="A8" s="543"/>
      <c r="B8" s="405" t="s">
        <v>104</v>
      </c>
      <c r="C8" s="105">
        <v>43763</v>
      </c>
      <c r="D8" s="105">
        <v>43883</v>
      </c>
      <c r="E8" s="404">
        <v>1</v>
      </c>
      <c r="F8" s="543"/>
      <c r="G8" s="405" t="s">
        <v>22</v>
      </c>
      <c r="H8" s="105">
        <v>43483</v>
      </c>
      <c r="I8" s="105">
        <v>43563</v>
      </c>
      <c r="J8" s="404">
        <v>791</v>
      </c>
    </row>
    <row r="9" spans="1:10">
      <c r="A9" s="543"/>
      <c r="B9" s="405" t="s">
        <v>104</v>
      </c>
      <c r="C9" s="105">
        <v>43763</v>
      </c>
      <c r="D9" s="105">
        <v>43883</v>
      </c>
      <c r="E9" s="404">
        <v>51</v>
      </c>
      <c r="F9" s="543"/>
      <c r="G9" s="405" t="s">
        <v>46</v>
      </c>
      <c r="H9" s="105">
        <v>43213</v>
      </c>
      <c r="I9" s="105">
        <v>43573</v>
      </c>
      <c r="J9" s="404">
        <v>140</v>
      </c>
    </row>
    <row r="10" spans="1:10">
      <c r="A10" s="543"/>
      <c r="B10" s="405" t="s">
        <v>113</v>
      </c>
      <c r="C10" s="105">
        <v>43696</v>
      </c>
      <c r="D10" s="105">
        <v>43816</v>
      </c>
      <c r="E10" s="404">
        <v>44</v>
      </c>
      <c r="F10" s="543"/>
      <c r="G10" s="405" t="s">
        <v>45</v>
      </c>
      <c r="H10" s="105">
        <v>42764</v>
      </c>
      <c r="I10" s="105">
        <v>43859</v>
      </c>
      <c r="J10" s="404">
        <v>159</v>
      </c>
    </row>
    <row r="11" spans="1:10">
      <c r="A11" s="543"/>
      <c r="B11" s="405" t="s">
        <v>113</v>
      </c>
      <c r="C11" s="105">
        <v>43710</v>
      </c>
      <c r="D11" s="105">
        <v>43830</v>
      </c>
      <c r="E11" s="404">
        <v>52</v>
      </c>
      <c r="F11" s="543"/>
      <c r="G11" s="405" t="s">
        <v>49</v>
      </c>
      <c r="H11" s="105">
        <v>42777</v>
      </c>
      <c r="I11" s="105">
        <v>44602</v>
      </c>
      <c r="J11" s="404">
        <v>256</v>
      </c>
    </row>
    <row r="12" spans="1:10">
      <c r="A12" s="543"/>
      <c r="B12" s="405" t="s">
        <v>113</v>
      </c>
      <c r="C12" s="105">
        <v>43707</v>
      </c>
      <c r="D12" s="105">
        <v>43827</v>
      </c>
      <c r="E12" s="404">
        <v>42</v>
      </c>
      <c r="F12" s="543"/>
      <c r="G12" s="405" t="s">
        <v>30</v>
      </c>
      <c r="H12" s="105">
        <v>43298</v>
      </c>
      <c r="I12" s="105">
        <v>43478</v>
      </c>
      <c r="J12" s="404">
        <v>85</v>
      </c>
    </row>
    <row r="13" spans="1:10">
      <c r="A13" s="543"/>
      <c r="B13" s="405" t="s">
        <v>109</v>
      </c>
      <c r="C13" s="105">
        <v>43763</v>
      </c>
      <c r="D13" s="105">
        <v>43883</v>
      </c>
      <c r="E13" s="404">
        <v>15</v>
      </c>
      <c r="F13" s="543"/>
      <c r="G13" s="405" t="s">
        <v>40</v>
      </c>
      <c r="H13" s="105">
        <v>43312</v>
      </c>
      <c r="I13" s="105">
        <v>43392</v>
      </c>
      <c r="J13" s="404">
        <v>298</v>
      </c>
    </row>
    <row r="14" spans="1:10">
      <c r="A14" s="543"/>
      <c r="B14" s="405" t="s">
        <v>109</v>
      </c>
      <c r="C14" s="105">
        <v>43763</v>
      </c>
      <c r="D14" s="105">
        <v>43883</v>
      </c>
      <c r="E14" s="404">
        <v>24</v>
      </c>
      <c r="F14" s="543"/>
      <c r="G14" s="405" t="s">
        <v>41</v>
      </c>
      <c r="H14" s="105">
        <v>43312</v>
      </c>
      <c r="I14" s="105">
        <v>43392</v>
      </c>
      <c r="J14" s="404">
        <v>296</v>
      </c>
    </row>
    <row r="15" spans="1:10">
      <c r="A15" s="543"/>
      <c r="B15" s="405" t="s">
        <v>111</v>
      </c>
      <c r="C15" s="105">
        <v>43746</v>
      </c>
      <c r="D15" s="105">
        <v>43866</v>
      </c>
      <c r="E15" s="404">
        <v>31</v>
      </c>
      <c r="F15" s="543"/>
      <c r="G15" s="405" t="s">
        <v>23</v>
      </c>
      <c r="H15" s="105">
        <v>43616</v>
      </c>
      <c r="I15" s="105">
        <v>44711</v>
      </c>
      <c r="J15" s="404">
        <v>969</v>
      </c>
    </row>
    <row r="16" spans="1:10">
      <c r="A16" s="543"/>
      <c r="B16" s="405" t="s">
        <v>111</v>
      </c>
      <c r="C16" s="105">
        <v>43696</v>
      </c>
      <c r="D16" s="105">
        <v>43816</v>
      </c>
      <c r="E16" s="404">
        <v>7</v>
      </c>
      <c r="F16" s="543"/>
      <c r="G16" s="405" t="s">
        <v>33</v>
      </c>
      <c r="H16" s="105">
        <v>43349</v>
      </c>
      <c r="I16" s="105">
        <v>44444</v>
      </c>
      <c r="J16" s="404">
        <v>29</v>
      </c>
    </row>
    <row r="17" spans="1:10">
      <c r="A17" s="543"/>
      <c r="B17" s="405" t="s">
        <v>110</v>
      </c>
      <c r="C17" s="105">
        <v>43761</v>
      </c>
      <c r="D17" s="105">
        <v>43881</v>
      </c>
      <c r="E17" s="404">
        <v>68</v>
      </c>
      <c r="F17" s="543"/>
      <c r="G17" s="405" t="s">
        <v>35</v>
      </c>
      <c r="H17" s="105">
        <v>43326</v>
      </c>
      <c r="I17" s="105">
        <v>44421</v>
      </c>
      <c r="J17" s="404">
        <v>26</v>
      </c>
    </row>
    <row r="18" spans="1:10">
      <c r="A18" s="543"/>
      <c r="B18" s="405" t="s">
        <v>101</v>
      </c>
      <c r="C18" s="105">
        <v>43725</v>
      </c>
      <c r="D18" s="105">
        <v>43845</v>
      </c>
      <c r="E18" s="404">
        <v>59</v>
      </c>
      <c r="F18" s="543"/>
      <c r="G18" s="405" t="s">
        <v>29</v>
      </c>
      <c r="H18" s="105">
        <v>43329</v>
      </c>
      <c r="I18" s="105">
        <v>43509</v>
      </c>
      <c r="J18" s="404">
        <v>561</v>
      </c>
    </row>
    <row r="19" spans="1:10">
      <c r="A19" s="543"/>
      <c r="B19" s="405" t="s">
        <v>108</v>
      </c>
      <c r="C19" s="105">
        <v>43763</v>
      </c>
      <c r="D19" s="105">
        <v>43883</v>
      </c>
      <c r="E19" s="404">
        <v>26</v>
      </c>
      <c r="F19" s="543"/>
      <c r="G19" s="405" t="s">
        <v>14</v>
      </c>
      <c r="H19" s="105">
        <v>43143</v>
      </c>
      <c r="I19" s="105">
        <v>44143</v>
      </c>
      <c r="J19" s="404">
        <v>246</v>
      </c>
    </row>
    <row r="20" spans="1:10">
      <c r="A20" s="543"/>
      <c r="B20" s="405" t="s">
        <v>103</v>
      </c>
      <c r="C20" s="105">
        <v>43763</v>
      </c>
      <c r="D20" s="105">
        <v>43883</v>
      </c>
      <c r="E20" s="404">
        <v>10</v>
      </c>
      <c r="F20" s="543"/>
      <c r="G20" s="405" t="s">
        <v>348</v>
      </c>
      <c r="H20" s="105">
        <v>43704</v>
      </c>
      <c r="I20" s="105">
        <v>43784</v>
      </c>
      <c r="J20" s="404">
        <v>13</v>
      </c>
    </row>
    <row r="21" spans="1:10">
      <c r="A21" s="543"/>
      <c r="B21" s="405" t="s">
        <v>103</v>
      </c>
      <c r="C21" s="105">
        <v>43750</v>
      </c>
      <c r="D21" s="105">
        <v>43870</v>
      </c>
      <c r="E21" s="404">
        <v>30</v>
      </c>
      <c r="F21" s="543"/>
      <c r="G21" s="405" t="s">
        <v>27</v>
      </c>
      <c r="H21" s="105">
        <v>43449</v>
      </c>
      <c r="I21" s="105">
        <v>43509</v>
      </c>
      <c r="J21" s="404">
        <v>33</v>
      </c>
    </row>
    <row r="22" spans="1:10">
      <c r="A22" s="543" t="s">
        <v>134</v>
      </c>
      <c r="B22" s="405" t="s">
        <v>116</v>
      </c>
      <c r="C22" s="105">
        <v>43709</v>
      </c>
      <c r="D22" s="105">
        <v>43769</v>
      </c>
      <c r="E22" s="404">
        <v>4</v>
      </c>
      <c r="F22" s="543"/>
      <c r="G22" s="405" t="s">
        <v>34</v>
      </c>
      <c r="H22" s="105">
        <v>43189</v>
      </c>
      <c r="I22" s="105">
        <v>44284</v>
      </c>
      <c r="J22" s="404">
        <v>31</v>
      </c>
    </row>
    <row r="23" spans="1:10">
      <c r="A23" s="543"/>
      <c r="B23" s="405" t="s">
        <v>113</v>
      </c>
      <c r="C23" s="105">
        <v>43657</v>
      </c>
      <c r="D23" s="105">
        <v>43777</v>
      </c>
      <c r="E23" s="404">
        <v>13</v>
      </c>
      <c r="F23" s="543"/>
      <c r="G23" s="405" t="s">
        <v>433</v>
      </c>
      <c r="H23" s="105">
        <v>43761</v>
      </c>
      <c r="I23" s="105">
        <v>43841</v>
      </c>
      <c r="J23" s="404">
        <v>297</v>
      </c>
    </row>
    <row r="24" spans="1:10">
      <c r="A24" s="543"/>
      <c r="B24" s="405" t="s">
        <v>8</v>
      </c>
      <c r="C24" s="105">
        <v>43715</v>
      </c>
      <c r="D24" s="105">
        <v>43775</v>
      </c>
      <c r="E24" s="404">
        <v>14</v>
      </c>
      <c r="F24" s="543"/>
      <c r="G24" s="405" t="s">
        <v>32</v>
      </c>
      <c r="H24" s="105">
        <v>43427</v>
      </c>
      <c r="I24" s="105">
        <v>43507</v>
      </c>
      <c r="J24" s="404">
        <v>141</v>
      </c>
    </row>
    <row r="25" spans="1:10">
      <c r="A25" s="543"/>
      <c r="B25" s="405" t="s">
        <v>7</v>
      </c>
      <c r="C25" s="105">
        <v>43715</v>
      </c>
      <c r="D25" s="105">
        <v>43775</v>
      </c>
      <c r="E25" s="404">
        <v>1</v>
      </c>
      <c r="F25" s="543"/>
      <c r="G25" s="405" t="s">
        <v>38</v>
      </c>
      <c r="H25" s="105">
        <v>43363</v>
      </c>
      <c r="I25" s="105">
        <v>43423</v>
      </c>
      <c r="J25" s="404">
        <v>1</v>
      </c>
    </row>
    <row r="26" spans="1:10">
      <c r="A26" s="543"/>
      <c r="B26" s="405" t="s">
        <v>7</v>
      </c>
      <c r="C26" s="105">
        <v>43715</v>
      </c>
      <c r="D26" s="105">
        <v>43775</v>
      </c>
      <c r="E26" s="404">
        <v>1</v>
      </c>
      <c r="F26" s="543"/>
      <c r="G26" s="405" t="s">
        <v>25</v>
      </c>
      <c r="H26" s="105">
        <v>43483</v>
      </c>
      <c r="I26" s="105">
        <v>43563</v>
      </c>
      <c r="J26" s="404">
        <v>791</v>
      </c>
    </row>
    <row r="27" spans="1:10">
      <c r="A27" s="543"/>
      <c r="B27" s="405" t="s">
        <v>17</v>
      </c>
      <c r="C27" s="105">
        <v>43715</v>
      </c>
      <c r="D27" s="105">
        <v>43775</v>
      </c>
      <c r="E27" s="404">
        <v>2</v>
      </c>
      <c r="F27" s="543"/>
      <c r="G27" s="405" t="s">
        <v>435</v>
      </c>
      <c r="H27" s="105">
        <v>43755</v>
      </c>
      <c r="I27" s="105">
        <v>44120</v>
      </c>
      <c r="J27" s="404">
        <v>298</v>
      </c>
    </row>
    <row r="28" spans="1:10" ht="14.25">
      <c r="A28" s="506" t="s">
        <v>503</v>
      </c>
      <c r="B28" s="48" t="s">
        <v>506</v>
      </c>
      <c r="C28" s="55">
        <v>43765</v>
      </c>
      <c r="D28" s="55">
        <f>C28+120</f>
        <v>43885</v>
      </c>
      <c r="E28" s="211">
        <v>201</v>
      </c>
      <c r="F28" s="543"/>
      <c r="G28" s="405" t="s">
        <v>434</v>
      </c>
      <c r="H28" s="105">
        <v>43755</v>
      </c>
      <c r="I28" s="105">
        <v>44120</v>
      </c>
      <c r="J28" s="404">
        <v>235</v>
      </c>
    </row>
    <row r="29" spans="1:10" ht="14.25">
      <c r="A29" s="506"/>
      <c r="B29" s="48" t="s">
        <v>504</v>
      </c>
      <c r="C29" s="55">
        <v>43766</v>
      </c>
      <c r="D29" s="55">
        <f>C29+120</f>
        <v>43886</v>
      </c>
      <c r="E29" s="211">
        <v>165</v>
      </c>
      <c r="F29" s="543"/>
      <c r="G29" s="405" t="s">
        <v>42</v>
      </c>
      <c r="H29" s="105">
        <v>43101</v>
      </c>
      <c r="I29" s="105">
        <v>44196</v>
      </c>
      <c r="J29" s="404">
        <v>109</v>
      </c>
    </row>
    <row r="30" spans="1:10" ht="14.25">
      <c r="A30" s="506"/>
      <c r="B30" s="48" t="s">
        <v>109</v>
      </c>
      <c r="C30" s="55">
        <v>43766</v>
      </c>
      <c r="D30" s="55">
        <f>C30+120</f>
        <v>43886</v>
      </c>
      <c r="E30" s="211">
        <v>98</v>
      </c>
      <c r="F30" s="543"/>
      <c r="G30" s="405" t="s">
        <v>50</v>
      </c>
      <c r="H30" s="105">
        <v>42764</v>
      </c>
      <c r="I30" s="105">
        <v>43859</v>
      </c>
      <c r="J30" s="404">
        <v>13</v>
      </c>
    </row>
    <row r="31" spans="1:10">
      <c r="A31" s="50"/>
      <c r="B31" s="50"/>
      <c r="C31" s="403"/>
      <c r="D31" s="403"/>
      <c r="E31" s="403"/>
      <c r="F31" s="543"/>
      <c r="G31" s="405" t="s">
        <v>51</v>
      </c>
      <c r="H31" s="105">
        <v>42359</v>
      </c>
      <c r="I31" s="105">
        <v>44184</v>
      </c>
      <c r="J31" s="404">
        <v>13</v>
      </c>
    </row>
    <row r="32" spans="1:10">
      <c r="A32" s="50"/>
      <c r="B32" s="50"/>
      <c r="C32" s="403"/>
      <c r="D32" s="403"/>
      <c r="E32" s="403"/>
      <c r="F32" s="543"/>
      <c r="G32" s="405" t="s">
        <v>37</v>
      </c>
      <c r="H32" s="105">
        <v>42781</v>
      </c>
      <c r="I32" s="105">
        <v>44606</v>
      </c>
      <c r="J32" s="404">
        <v>1</v>
      </c>
    </row>
    <row r="33" spans="1:10">
      <c r="A33" s="50"/>
      <c r="B33" s="50"/>
      <c r="C33" s="403"/>
      <c r="D33" s="403"/>
      <c r="E33" s="403"/>
      <c r="F33" s="543"/>
      <c r="G33" s="405" t="s">
        <v>36</v>
      </c>
      <c r="H33" s="105">
        <v>43316</v>
      </c>
      <c r="I33" s="105">
        <v>44411</v>
      </c>
      <c r="J33" s="404">
        <v>21</v>
      </c>
    </row>
    <row r="34" spans="1:10">
      <c r="A34" s="50"/>
      <c r="B34" s="50"/>
      <c r="C34" s="403"/>
      <c r="D34" s="403"/>
      <c r="E34" s="403"/>
      <c r="F34" s="543"/>
      <c r="G34" s="405" t="s">
        <v>260</v>
      </c>
      <c r="H34" s="105">
        <v>43569</v>
      </c>
      <c r="I34" s="105">
        <v>44569</v>
      </c>
      <c r="J34" s="404">
        <v>36</v>
      </c>
    </row>
    <row r="35" spans="1:10">
      <c r="A35" s="50"/>
      <c r="B35" s="50"/>
      <c r="C35" s="403"/>
      <c r="D35" s="403"/>
      <c r="E35" s="403"/>
      <c r="F35" s="543"/>
      <c r="G35" s="405" t="s">
        <v>48</v>
      </c>
      <c r="H35" s="105">
        <v>42764</v>
      </c>
      <c r="I35" s="105">
        <v>43859</v>
      </c>
      <c r="J35" s="404">
        <v>6</v>
      </c>
    </row>
    <row r="36" spans="1:10">
      <c r="A36" s="50"/>
      <c r="B36" s="50"/>
      <c r="C36" s="403"/>
      <c r="D36" s="403"/>
      <c r="E36" s="403"/>
      <c r="F36" s="543"/>
      <c r="G36" s="405" t="s">
        <v>47</v>
      </c>
      <c r="H36" s="105">
        <v>43074</v>
      </c>
      <c r="I36" s="105">
        <v>44169</v>
      </c>
      <c r="J36" s="404">
        <v>29</v>
      </c>
    </row>
    <row r="37" spans="1:10">
      <c r="A37" s="50"/>
      <c r="B37" s="50"/>
      <c r="C37" s="403"/>
      <c r="D37" s="403"/>
      <c r="E37" s="403"/>
      <c r="F37" s="543"/>
      <c r="G37" s="405" t="s">
        <v>43</v>
      </c>
      <c r="H37" s="105">
        <v>42948</v>
      </c>
      <c r="I37" s="105">
        <v>44043</v>
      </c>
      <c r="J37" s="404">
        <v>6</v>
      </c>
    </row>
    <row r="38" spans="1:10">
      <c r="A38" s="50"/>
      <c r="B38" s="50"/>
      <c r="C38" s="403"/>
      <c r="D38" s="403"/>
      <c r="E38" s="403"/>
      <c r="F38" s="543"/>
      <c r="G38" s="405" t="s">
        <v>24</v>
      </c>
      <c r="H38" s="105">
        <v>43724</v>
      </c>
      <c r="I38" s="105">
        <v>43804</v>
      </c>
      <c r="J38" s="404">
        <v>104</v>
      </c>
    </row>
    <row r="39" spans="1:10">
      <c r="A39" s="50"/>
      <c r="B39" s="50"/>
      <c r="C39" s="403"/>
      <c r="D39" s="403"/>
      <c r="E39" s="403"/>
      <c r="F39" s="543"/>
      <c r="G39" s="405" t="s">
        <v>15</v>
      </c>
      <c r="H39" s="105">
        <v>43333</v>
      </c>
      <c r="I39" s="105">
        <v>43413</v>
      </c>
      <c r="J39" s="404">
        <v>753</v>
      </c>
    </row>
    <row r="40" spans="1:10">
      <c r="A40" s="50"/>
      <c r="B40" s="50"/>
      <c r="C40" s="403"/>
      <c r="D40" s="403"/>
      <c r="E40" s="403"/>
      <c r="F40" s="543"/>
      <c r="G40" s="405" t="s">
        <v>18</v>
      </c>
      <c r="H40" s="105">
        <v>43333</v>
      </c>
      <c r="I40" s="105">
        <v>43413</v>
      </c>
      <c r="J40" s="404">
        <v>396</v>
      </c>
    </row>
  </sheetData>
  <sortState ref="A2:G73">
    <sortCondition ref="B2:B73"/>
  </sortState>
  <mergeCells count="5">
    <mergeCell ref="F3:F40"/>
    <mergeCell ref="A3:A21"/>
    <mergeCell ref="A22:A27"/>
    <mergeCell ref="A28:A30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J1"/>
    </sheetView>
  </sheetViews>
  <sheetFormatPr defaultRowHeight="13.5"/>
  <cols>
    <col min="1" max="1" width="9.125" bestFit="1" customWidth="1"/>
    <col min="2" max="2" width="20.625" bestFit="1" customWidth="1"/>
    <col min="3" max="4" width="12.5" style="38" bestFit="1" customWidth="1"/>
    <col min="5" max="5" width="4.5" style="38" bestFit="1" customWidth="1"/>
    <col min="6" max="6" width="5.625" style="38" bestFit="1" customWidth="1"/>
    <col min="7" max="7" width="41.75" bestFit="1" customWidth="1"/>
    <col min="8" max="9" width="9" style="38"/>
    <col min="10" max="10" width="4.25" style="38" bestFit="1" customWidth="1"/>
  </cols>
  <sheetData>
    <row r="1" spans="1:10">
      <c r="A1" s="533" t="s">
        <v>509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508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508</v>
      </c>
    </row>
    <row r="3" spans="1:10">
      <c r="A3" s="495" t="s">
        <v>54</v>
      </c>
      <c r="B3" s="407" t="s">
        <v>149</v>
      </c>
      <c r="C3" s="105">
        <v>43572</v>
      </c>
      <c r="D3" s="105">
        <v>43937</v>
      </c>
      <c r="E3" s="406">
        <v>254</v>
      </c>
      <c r="F3" s="495" t="s">
        <v>507</v>
      </c>
      <c r="G3" s="407" t="s">
        <v>16</v>
      </c>
      <c r="H3" s="105">
        <v>43749</v>
      </c>
      <c r="I3" s="105">
        <v>43784</v>
      </c>
      <c r="J3" s="406">
        <v>11</v>
      </c>
    </row>
    <row r="4" spans="1:10">
      <c r="A4" s="497"/>
      <c r="B4" s="407" t="s">
        <v>347</v>
      </c>
      <c r="C4" s="105">
        <v>43657</v>
      </c>
      <c r="D4" s="105">
        <v>43737</v>
      </c>
      <c r="E4" s="406">
        <v>1547</v>
      </c>
      <c r="F4" s="497"/>
      <c r="G4" s="407" t="s">
        <v>10</v>
      </c>
      <c r="H4" s="105">
        <v>43760</v>
      </c>
      <c r="I4" s="105">
        <v>43790</v>
      </c>
      <c r="J4" s="406">
        <v>39</v>
      </c>
    </row>
    <row r="5" spans="1:10">
      <c r="A5" s="497"/>
      <c r="B5" s="407" t="s">
        <v>13</v>
      </c>
      <c r="C5" s="105">
        <v>43748</v>
      </c>
      <c r="D5" s="105">
        <v>44113</v>
      </c>
      <c r="E5" s="406">
        <v>682</v>
      </c>
      <c r="F5" s="497"/>
      <c r="G5" s="407" t="s">
        <v>21</v>
      </c>
      <c r="H5" s="105">
        <v>43762</v>
      </c>
      <c r="I5" s="105">
        <v>43852</v>
      </c>
      <c r="J5" s="406">
        <v>75</v>
      </c>
    </row>
    <row r="6" spans="1:10">
      <c r="A6" s="497"/>
      <c r="B6" s="407" t="s">
        <v>20</v>
      </c>
      <c r="C6" s="105">
        <v>43748</v>
      </c>
      <c r="D6" s="105">
        <v>44113</v>
      </c>
      <c r="E6" s="406">
        <v>682</v>
      </c>
      <c r="F6" s="497"/>
      <c r="G6" s="407" t="s">
        <v>112</v>
      </c>
      <c r="H6" s="105">
        <v>43728</v>
      </c>
      <c r="I6" s="105">
        <v>43848</v>
      </c>
      <c r="J6" s="406">
        <v>51</v>
      </c>
    </row>
    <row r="7" spans="1:10">
      <c r="A7" s="497"/>
      <c r="B7" s="407" t="s">
        <v>22</v>
      </c>
      <c r="C7" s="105">
        <v>43483</v>
      </c>
      <c r="D7" s="105">
        <v>43563</v>
      </c>
      <c r="E7" s="406">
        <v>785</v>
      </c>
      <c r="F7" s="497"/>
      <c r="G7" s="407" t="s">
        <v>112</v>
      </c>
      <c r="H7" s="105">
        <v>43710</v>
      </c>
      <c r="I7" s="105">
        <v>43830</v>
      </c>
      <c r="J7" s="406">
        <v>44</v>
      </c>
    </row>
    <row r="8" spans="1:10">
      <c r="A8" s="497"/>
      <c r="B8" s="407" t="s">
        <v>46</v>
      </c>
      <c r="C8" s="105">
        <v>43213</v>
      </c>
      <c r="D8" s="105">
        <v>43573</v>
      </c>
      <c r="E8" s="406">
        <v>140</v>
      </c>
      <c r="F8" s="497"/>
      <c r="G8" s="407" t="s">
        <v>104</v>
      </c>
      <c r="H8" s="105">
        <v>43763</v>
      </c>
      <c r="I8" s="105">
        <v>43883</v>
      </c>
      <c r="J8" s="406">
        <v>41</v>
      </c>
    </row>
    <row r="9" spans="1:10">
      <c r="A9" s="497"/>
      <c r="B9" s="407" t="s">
        <v>45</v>
      </c>
      <c r="C9" s="105">
        <v>42764</v>
      </c>
      <c r="D9" s="105">
        <v>43859</v>
      </c>
      <c r="E9" s="406">
        <v>159</v>
      </c>
      <c r="F9" s="497"/>
      <c r="G9" s="407" t="s">
        <v>113</v>
      </c>
      <c r="H9" s="105">
        <v>43696</v>
      </c>
      <c r="I9" s="105">
        <v>43816</v>
      </c>
      <c r="J9" s="406">
        <v>44</v>
      </c>
    </row>
    <row r="10" spans="1:10">
      <c r="A10" s="497"/>
      <c r="B10" s="407" t="s">
        <v>49</v>
      </c>
      <c r="C10" s="105">
        <v>42777</v>
      </c>
      <c r="D10" s="105">
        <v>44602</v>
      </c>
      <c r="E10" s="406">
        <v>256</v>
      </c>
      <c r="F10" s="497"/>
      <c r="G10" s="407" t="s">
        <v>113</v>
      </c>
      <c r="H10" s="105">
        <v>43710</v>
      </c>
      <c r="I10" s="105">
        <v>43830</v>
      </c>
      <c r="J10" s="406">
        <v>52</v>
      </c>
    </row>
    <row r="11" spans="1:10">
      <c r="A11" s="497"/>
      <c r="B11" s="407" t="s">
        <v>30</v>
      </c>
      <c r="C11" s="105">
        <v>43298</v>
      </c>
      <c r="D11" s="105">
        <v>43478</v>
      </c>
      <c r="E11" s="406">
        <v>85</v>
      </c>
      <c r="F11" s="497"/>
      <c r="G11" s="407" t="s">
        <v>113</v>
      </c>
      <c r="H11" s="105">
        <v>43707</v>
      </c>
      <c r="I11" s="105">
        <v>43827</v>
      </c>
      <c r="J11" s="406">
        <v>42</v>
      </c>
    </row>
    <row r="12" spans="1:10">
      <c r="A12" s="497"/>
      <c r="B12" s="407" t="s">
        <v>40</v>
      </c>
      <c r="C12" s="105">
        <v>43312</v>
      </c>
      <c r="D12" s="105">
        <v>43392</v>
      </c>
      <c r="E12" s="406">
        <v>298</v>
      </c>
      <c r="F12" s="497"/>
      <c r="G12" s="407" t="s">
        <v>109</v>
      </c>
      <c r="H12" s="105">
        <v>43763</v>
      </c>
      <c r="I12" s="105">
        <v>43883</v>
      </c>
      <c r="J12" s="406">
        <v>8</v>
      </c>
    </row>
    <row r="13" spans="1:10">
      <c r="A13" s="497"/>
      <c r="B13" s="407" t="s">
        <v>41</v>
      </c>
      <c r="C13" s="105">
        <v>43312</v>
      </c>
      <c r="D13" s="105">
        <v>43392</v>
      </c>
      <c r="E13" s="406">
        <v>296</v>
      </c>
      <c r="F13" s="497"/>
      <c r="G13" s="407" t="s">
        <v>109</v>
      </c>
      <c r="H13" s="105">
        <v>43763</v>
      </c>
      <c r="I13" s="105">
        <v>43883</v>
      </c>
      <c r="J13" s="406">
        <v>11</v>
      </c>
    </row>
    <row r="14" spans="1:10">
      <c r="A14" s="497"/>
      <c r="B14" s="407" t="s">
        <v>23</v>
      </c>
      <c r="C14" s="105">
        <v>43616</v>
      </c>
      <c r="D14" s="105">
        <v>44711</v>
      </c>
      <c r="E14" s="406">
        <v>969</v>
      </c>
      <c r="F14" s="497"/>
      <c r="G14" s="407" t="s">
        <v>111</v>
      </c>
      <c r="H14" s="105">
        <v>43746</v>
      </c>
      <c r="I14" s="105">
        <v>43866</v>
      </c>
      <c r="J14" s="406">
        <v>31</v>
      </c>
    </row>
    <row r="15" spans="1:10">
      <c r="A15" s="497"/>
      <c r="B15" s="407" t="s">
        <v>33</v>
      </c>
      <c r="C15" s="105">
        <v>43349</v>
      </c>
      <c r="D15" s="105">
        <v>44444</v>
      </c>
      <c r="E15" s="406">
        <v>29</v>
      </c>
      <c r="F15" s="497"/>
      <c r="G15" s="407" t="s">
        <v>111</v>
      </c>
      <c r="H15" s="105">
        <v>43696</v>
      </c>
      <c r="I15" s="105">
        <v>43816</v>
      </c>
      <c r="J15" s="406">
        <v>5</v>
      </c>
    </row>
    <row r="16" spans="1:10">
      <c r="A16" s="497"/>
      <c r="B16" s="407" t="s">
        <v>35</v>
      </c>
      <c r="C16" s="105">
        <v>43326</v>
      </c>
      <c r="D16" s="105">
        <v>44421</v>
      </c>
      <c r="E16" s="406">
        <v>26</v>
      </c>
      <c r="F16" s="497"/>
      <c r="G16" s="407" t="s">
        <v>110</v>
      </c>
      <c r="H16" s="105">
        <v>43761</v>
      </c>
      <c r="I16" s="105">
        <v>43881</v>
      </c>
      <c r="J16" s="406">
        <v>59</v>
      </c>
    </row>
    <row r="17" spans="1:10">
      <c r="A17" s="497"/>
      <c r="B17" s="407" t="s">
        <v>29</v>
      </c>
      <c r="C17" s="105">
        <v>43329</v>
      </c>
      <c r="D17" s="105">
        <v>43509</v>
      </c>
      <c r="E17" s="406">
        <v>561</v>
      </c>
      <c r="F17" s="497"/>
      <c r="G17" s="407" t="s">
        <v>101</v>
      </c>
      <c r="H17" s="105">
        <v>43725</v>
      </c>
      <c r="I17" s="105">
        <v>43845</v>
      </c>
      <c r="J17" s="406">
        <v>57</v>
      </c>
    </row>
    <row r="18" spans="1:10">
      <c r="A18" s="497"/>
      <c r="B18" s="407" t="s">
        <v>14</v>
      </c>
      <c r="C18" s="105">
        <v>43143</v>
      </c>
      <c r="D18" s="105">
        <v>44143</v>
      </c>
      <c r="E18" s="406">
        <v>244</v>
      </c>
      <c r="F18" s="497"/>
      <c r="G18" s="407" t="s">
        <v>108</v>
      </c>
      <c r="H18" s="105">
        <v>43763</v>
      </c>
      <c r="I18" s="105">
        <v>43883</v>
      </c>
      <c r="J18" s="406">
        <v>23</v>
      </c>
    </row>
    <row r="19" spans="1:10">
      <c r="A19" s="497"/>
      <c r="B19" s="407" t="s">
        <v>348</v>
      </c>
      <c r="C19" s="105">
        <v>43704</v>
      </c>
      <c r="D19" s="105">
        <v>43784</v>
      </c>
      <c r="E19" s="406">
        <v>10</v>
      </c>
      <c r="F19" s="497"/>
      <c r="G19" s="407" t="s">
        <v>103</v>
      </c>
      <c r="H19" s="105">
        <v>43763</v>
      </c>
      <c r="I19" s="105">
        <v>43883</v>
      </c>
      <c r="J19" s="406">
        <v>10</v>
      </c>
    </row>
    <row r="20" spans="1:10">
      <c r="A20" s="497"/>
      <c r="B20" s="407" t="s">
        <v>27</v>
      </c>
      <c r="C20" s="105">
        <v>43449</v>
      </c>
      <c r="D20" s="105">
        <v>43509</v>
      </c>
      <c r="E20" s="406">
        <v>33</v>
      </c>
      <c r="F20" s="496"/>
      <c r="G20" s="407" t="s">
        <v>103</v>
      </c>
      <c r="H20" s="105">
        <v>43750</v>
      </c>
      <c r="I20" s="105">
        <v>43870</v>
      </c>
      <c r="J20" s="406">
        <v>20</v>
      </c>
    </row>
    <row r="21" spans="1:10">
      <c r="A21" s="497"/>
      <c r="B21" s="407" t="s">
        <v>34</v>
      </c>
      <c r="C21" s="105">
        <v>43189</v>
      </c>
      <c r="D21" s="105">
        <v>44284</v>
      </c>
      <c r="E21" s="406">
        <v>31</v>
      </c>
      <c r="F21" s="495" t="s">
        <v>134</v>
      </c>
      <c r="G21" s="407" t="s">
        <v>116</v>
      </c>
      <c r="H21" s="105">
        <v>43709</v>
      </c>
      <c r="I21" s="105">
        <v>43769</v>
      </c>
      <c r="J21" s="406">
        <v>4</v>
      </c>
    </row>
    <row r="22" spans="1:10">
      <c r="A22" s="497"/>
      <c r="B22" s="407" t="s">
        <v>433</v>
      </c>
      <c r="C22" s="105">
        <v>43761</v>
      </c>
      <c r="D22" s="105">
        <v>43841</v>
      </c>
      <c r="E22" s="406">
        <v>297</v>
      </c>
      <c r="F22" s="497"/>
      <c r="G22" s="407" t="s">
        <v>113</v>
      </c>
      <c r="H22" s="105">
        <v>43657</v>
      </c>
      <c r="I22" s="105">
        <v>43777</v>
      </c>
      <c r="J22" s="406">
        <v>13</v>
      </c>
    </row>
    <row r="23" spans="1:10">
      <c r="A23" s="497"/>
      <c r="B23" s="407" t="s">
        <v>15</v>
      </c>
      <c r="C23" s="105">
        <v>43333</v>
      </c>
      <c r="D23" s="105">
        <v>43413</v>
      </c>
      <c r="E23" s="406">
        <v>752</v>
      </c>
      <c r="F23" s="497"/>
      <c r="G23" s="407" t="s">
        <v>8</v>
      </c>
      <c r="H23" s="105">
        <v>43715</v>
      </c>
      <c r="I23" s="105">
        <v>43775</v>
      </c>
      <c r="J23" s="406">
        <v>14</v>
      </c>
    </row>
    <row r="24" spans="1:10">
      <c r="A24" s="497"/>
      <c r="B24" s="407" t="s">
        <v>18</v>
      </c>
      <c r="C24" s="105">
        <v>43333</v>
      </c>
      <c r="D24" s="105">
        <v>43413</v>
      </c>
      <c r="E24" s="406">
        <v>388</v>
      </c>
      <c r="F24" s="497"/>
      <c r="G24" s="407" t="s">
        <v>7</v>
      </c>
      <c r="H24" s="105">
        <v>43715</v>
      </c>
      <c r="I24" s="105">
        <v>43775</v>
      </c>
      <c r="J24" s="406">
        <v>1</v>
      </c>
    </row>
    <row r="25" spans="1:10">
      <c r="A25" s="497"/>
      <c r="B25" s="407" t="s">
        <v>32</v>
      </c>
      <c r="C25" s="105">
        <v>43427</v>
      </c>
      <c r="D25" s="105">
        <v>43507</v>
      </c>
      <c r="E25" s="406">
        <v>141</v>
      </c>
      <c r="F25" s="497"/>
      <c r="G25" s="407" t="s">
        <v>7</v>
      </c>
      <c r="H25" s="105">
        <v>43715</v>
      </c>
      <c r="I25" s="105">
        <v>43775</v>
      </c>
      <c r="J25" s="406">
        <v>1</v>
      </c>
    </row>
    <row r="26" spans="1:10">
      <c r="A26" s="497"/>
      <c r="B26" s="407" t="s">
        <v>38</v>
      </c>
      <c r="C26" s="105">
        <v>43363</v>
      </c>
      <c r="D26" s="105">
        <v>43423</v>
      </c>
      <c r="E26" s="406">
        <v>1</v>
      </c>
      <c r="F26" s="496"/>
      <c r="G26" s="407" t="s">
        <v>17</v>
      </c>
      <c r="H26" s="105">
        <v>43715</v>
      </c>
      <c r="I26" s="105">
        <v>43775</v>
      </c>
      <c r="J26" s="406">
        <v>2</v>
      </c>
    </row>
    <row r="27" spans="1:10" ht="14.25">
      <c r="A27" s="497"/>
      <c r="B27" s="407" t="s">
        <v>25</v>
      </c>
      <c r="C27" s="105">
        <v>43483</v>
      </c>
      <c r="D27" s="105">
        <v>43563</v>
      </c>
      <c r="E27" s="406">
        <v>785</v>
      </c>
      <c r="F27" s="506" t="s">
        <v>503</v>
      </c>
      <c r="G27" s="48" t="s">
        <v>506</v>
      </c>
      <c r="H27" s="55">
        <v>43765</v>
      </c>
      <c r="I27" s="55">
        <f>H27+120</f>
        <v>43885</v>
      </c>
      <c r="J27" s="211">
        <v>201</v>
      </c>
    </row>
    <row r="28" spans="1:10" ht="14.25">
      <c r="A28" s="497"/>
      <c r="B28" s="407" t="s">
        <v>435</v>
      </c>
      <c r="C28" s="105">
        <v>43755</v>
      </c>
      <c r="D28" s="105">
        <v>44120</v>
      </c>
      <c r="E28" s="406">
        <v>298</v>
      </c>
      <c r="F28" s="506"/>
      <c r="G28" s="48" t="s">
        <v>504</v>
      </c>
      <c r="H28" s="55">
        <v>43766</v>
      </c>
      <c r="I28" s="55">
        <f>H28+120</f>
        <v>43886</v>
      </c>
      <c r="J28" s="211">
        <v>165</v>
      </c>
    </row>
    <row r="29" spans="1:10" ht="14.25">
      <c r="A29" s="497"/>
      <c r="B29" s="407" t="s">
        <v>434</v>
      </c>
      <c r="C29" s="105">
        <v>43755</v>
      </c>
      <c r="D29" s="105">
        <v>44120</v>
      </c>
      <c r="E29" s="406">
        <v>205</v>
      </c>
      <c r="F29" s="506"/>
      <c r="G29" s="48" t="s">
        <v>109</v>
      </c>
      <c r="H29" s="55">
        <v>43766</v>
      </c>
      <c r="I29" s="55">
        <f>H29+120</f>
        <v>43886</v>
      </c>
      <c r="J29" s="211">
        <v>98</v>
      </c>
    </row>
    <row r="30" spans="1:10">
      <c r="A30" s="497"/>
      <c r="B30" s="407" t="s">
        <v>42</v>
      </c>
      <c r="C30" s="105">
        <v>43101</v>
      </c>
      <c r="D30" s="105">
        <v>44196</v>
      </c>
      <c r="E30" s="406">
        <v>109</v>
      </c>
    </row>
    <row r="31" spans="1:10">
      <c r="A31" s="497"/>
      <c r="B31" s="407" t="s">
        <v>50</v>
      </c>
      <c r="C31" s="105">
        <v>42764</v>
      </c>
      <c r="D31" s="105">
        <v>43859</v>
      </c>
      <c r="E31" s="406">
        <v>13</v>
      </c>
    </row>
    <row r="32" spans="1:10">
      <c r="A32" s="497"/>
      <c r="B32" s="407" t="s">
        <v>51</v>
      </c>
      <c r="C32" s="105">
        <v>42359</v>
      </c>
      <c r="D32" s="105">
        <v>44184</v>
      </c>
      <c r="E32" s="406">
        <v>13</v>
      </c>
    </row>
    <row r="33" spans="1:5">
      <c r="A33" s="497"/>
      <c r="B33" s="407" t="s">
        <v>37</v>
      </c>
      <c r="C33" s="105">
        <v>42781</v>
      </c>
      <c r="D33" s="105">
        <v>44606</v>
      </c>
      <c r="E33" s="406">
        <v>1</v>
      </c>
    </row>
    <row r="34" spans="1:5">
      <c r="A34" s="497"/>
      <c r="B34" s="407" t="s">
        <v>36</v>
      </c>
      <c r="C34" s="105">
        <v>43316</v>
      </c>
      <c r="D34" s="105">
        <v>44411</v>
      </c>
      <c r="E34" s="406">
        <v>21</v>
      </c>
    </row>
    <row r="35" spans="1:5">
      <c r="A35" s="497"/>
      <c r="B35" s="407" t="s">
        <v>260</v>
      </c>
      <c r="C35" s="105">
        <v>43569</v>
      </c>
      <c r="D35" s="105">
        <v>44569</v>
      </c>
      <c r="E35" s="406">
        <v>36</v>
      </c>
    </row>
    <row r="36" spans="1:5">
      <c r="A36" s="497"/>
      <c r="B36" s="407" t="s">
        <v>48</v>
      </c>
      <c r="C36" s="105">
        <v>42764</v>
      </c>
      <c r="D36" s="105">
        <v>43859</v>
      </c>
      <c r="E36" s="406">
        <v>6</v>
      </c>
    </row>
    <row r="37" spans="1:5">
      <c r="A37" s="497"/>
      <c r="B37" s="407" t="s">
        <v>47</v>
      </c>
      <c r="C37" s="105">
        <v>43074</v>
      </c>
      <c r="D37" s="105">
        <v>44169</v>
      </c>
      <c r="E37" s="406">
        <v>29</v>
      </c>
    </row>
    <row r="38" spans="1:5">
      <c r="A38" s="497"/>
      <c r="B38" s="407" t="s">
        <v>43</v>
      </c>
      <c r="C38" s="105">
        <v>42948</v>
      </c>
      <c r="D38" s="105">
        <v>44043</v>
      </c>
      <c r="E38" s="406">
        <v>6</v>
      </c>
    </row>
    <row r="39" spans="1:5">
      <c r="A39" s="497"/>
      <c r="B39" s="407" t="s">
        <v>24</v>
      </c>
      <c r="C39" s="105">
        <v>43724</v>
      </c>
      <c r="D39" s="105">
        <v>43804</v>
      </c>
      <c r="E39" s="406">
        <v>104</v>
      </c>
    </row>
    <row r="40" spans="1:5">
      <c r="A40" s="496"/>
      <c r="B40" s="407" t="s">
        <v>28</v>
      </c>
      <c r="C40" s="105">
        <v>43366</v>
      </c>
      <c r="D40" s="105">
        <v>43367</v>
      </c>
      <c r="E40" s="406">
        <v>132</v>
      </c>
    </row>
  </sheetData>
  <sortState ref="A2:F72">
    <sortCondition ref="B2:B72"/>
  </sortState>
  <mergeCells count="5">
    <mergeCell ref="F21:F26"/>
    <mergeCell ref="F3:F20"/>
    <mergeCell ref="A3:A40"/>
    <mergeCell ref="F27:F29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M5" sqref="M5"/>
    </sheetView>
  </sheetViews>
  <sheetFormatPr defaultRowHeight="13.5"/>
  <cols>
    <col min="1" max="1" width="5" bestFit="1" customWidth="1"/>
    <col min="2" max="2" width="22.5" bestFit="1" customWidth="1"/>
    <col min="3" max="4" width="9.75" bestFit="1" customWidth="1"/>
    <col min="5" max="5" width="5" bestFit="1" customWidth="1"/>
    <col min="6" max="6" width="6" bestFit="1" customWidth="1"/>
    <col min="7" max="7" width="47.625" customWidth="1"/>
    <col min="8" max="9" width="9.75" bestFit="1" customWidth="1"/>
    <col min="10" max="10" width="4.5" bestFit="1" customWidth="1"/>
  </cols>
  <sheetData>
    <row r="1" spans="1:10">
      <c r="A1" s="533" t="s">
        <v>510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54</v>
      </c>
      <c r="B3" s="58" t="s">
        <v>149</v>
      </c>
      <c r="C3" s="221">
        <v>43572</v>
      </c>
      <c r="D3" s="221">
        <v>43937</v>
      </c>
      <c r="E3" s="58">
        <v>254</v>
      </c>
      <c r="F3" s="598" t="s">
        <v>135</v>
      </c>
      <c r="G3" s="58" t="s">
        <v>16</v>
      </c>
      <c r="H3" s="221">
        <v>43749</v>
      </c>
      <c r="I3" s="221">
        <v>43784</v>
      </c>
      <c r="J3" s="58">
        <v>7</v>
      </c>
    </row>
    <row r="4" spans="1:10" ht="14.25">
      <c r="A4" s="600"/>
      <c r="B4" s="58" t="s">
        <v>347</v>
      </c>
      <c r="C4" s="221">
        <v>43657</v>
      </c>
      <c r="D4" s="221">
        <v>43737</v>
      </c>
      <c r="E4" s="58">
        <v>1547</v>
      </c>
      <c r="F4" s="600"/>
      <c r="G4" s="58" t="s">
        <v>10</v>
      </c>
      <c r="H4" s="221">
        <v>43760</v>
      </c>
      <c r="I4" s="221">
        <v>43790</v>
      </c>
      <c r="J4" s="58">
        <v>34</v>
      </c>
    </row>
    <row r="5" spans="1:10" ht="14.25">
      <c r="A5" s="600"/>
      <c r="B5" s="58" t="s">
        <v>13</v>
      </c>
      <c r="C5" s="221">
        <v>43748</v>
      </c>
      <c r="D5" s="221">
        <v>44113</v>
      </c>
      <c r="E5" s="58">
        <v>672</v>
      </c>
      <c r="F5" s="600"/>
      <c r="G5" s="58" t="s">
        <v>112</v>
      </c>
      <c r="H5" s="221">
        <v>43728</v>
      </c>
      <c r="I5" s="221">
        <v>43848</v>
      </c>
      <c r="J5" s="58">
        <v>51</v>
      </c>
    </row>
    <row r="6" spans="1:10" ht="14.25">
      <c r="A6" s="600"/>
      <c r="B6" s="58" t="s">
        <v>20</v>
      </c>
      <c r="C6" s="221">
        <v>43748</v>
      </c>
      <c r="D6" s="221">
        <v>44113</v>
      </c>
      <c r="E6" s="58">
        <v>672</v>
      </c>
      <c r="F6" s="600"/>
      <c r="G6" s="58" t="s">
        <v>112</v>
      </c>
      <c r="H6" s="221">
        <v>43710</v>
      </c>
      <c r="I6" s="221">
        <v>43830</v>
      </c>
      <c r="J6" s="58">
        <v>44</v>
      </c>
    </row>
    <row r="7" spans="1:10" ht="14.25">
      <c r="A7" s="600"/>
      <c r="B7" s="58" t="s">
        <v>22</v>
      </c>
      <c r="C7" s="221">
        <v>43483</v>
      </c>
      <c r="D7" s="221">
        <v>43563</v>
      </c>
      <c r="E7" s="58">
        <v>777</v>
      </c>
      <c r="F7" s="600"/>
      <c r="G7" s="58" t="s">
        <v>104</v>
      </c>
      <c r="H7" s="221">
        <v>43763</v>
      </c>
      <c r="I7" s="221">
        <v>43883</v>
      </c>
      <c r="J7" s="58">
        <v>27</v>
      </c>
    </row>
    <row r="8" spans="1:10" ht="14.25">
      <c r="A8" s="600"/>
      <c r="B8" s="58" t="s">
        <v>46</v>
      </c>
      <c r="C8" s="221">
        <v>43213</v>
      </c>
      <c r="D8" s="221">
        <v>43573</v>
      </c>
      <c r="E8" s="58">
        <v>140</v>
      </c>
      <c r="F8" s="600"/>
      <c r="G8" s="58" t="s">
        <v>113</v>
      </c>
      <c r="H8" s="221">
        <v>43696</v>
      </c>
      <c r="I8" s="221">
        <v>43816</v>
      </c>
      <c r="J8" s="58">
        <v>44</v>
      </c>
    </row>
    <row r="9" spans="1:10" ht="14.25">
      <c r="A9" s="600"/>
      <c r="B9" s="58" t="s">
        <v>45</v>
      </c>
      <c r="C9" s="221">
        <v>42764</v>
      </c>
      <c r="D9" s="221">
        <v>43859</v>
      </c>
      <c r="E9" s="58">
        <v>159</v>
      </c>
      <c r="F9" s="600"/>
      <c r="G9" s="58" t="s">
        <v>113</v>
      </c>
      <c r="H9" s="221">
        <v>43710</v>
      </c>
      <c r="I9" s="221">
        <v>43830</v>
      </c>
      <c r="J9" s="58">
        <v>52</v>
      </c>
    </row>
    <row r="10" spans="1:10" ht="14.25">
      <c r="A10" s="600"/>
      <c r="B10" s="58" t="s">
        <v>49</v>
      </c>
      <c r="C10" s="221">
        <v>42777</v>
      </c>
      <c r="D10" s="221">
        <v>44602</v>
      </c>
      <c r="E10" s="58">
        <v>256</v>
      </c>
      <c r="F10" s="600"/>
      <c r="G10" s="58" t="s">
        <v>113</v>
      </c>
      <c r="H10" s="221">
        <v>43707</v>
      </c>
      <c r="I10" s="221">
        <v>43827</v>
      </c>
      <c r="J10" s="58">
        <v>42</v>
      </c>
    </row>
    <row r="11" spans="1:10" ht="14.25">
      <c r="A11" s="600"/>
      <c r="B11" s="58" t="s">
        <v>30</v>
      </c>
      <c r="C11" s="221">
        <v>43298</v>
      </c>
      <c r="D11" s="221">
        <v>43478</v>
      </c>
      <c r="E11" s="58">
        <v>85</v>
      </c>
      <c r="F11" s="600"/>
      <c r="G11" s="58" t="s">
        <v>109</v>
      </c>
      <c r="H11" s="221">
        <v>43763</v>
      </c>
      <c r="I11" s="221">
        <v>43883</v>
      </c>
      <c r="J11" s="58">
        <v>7</v>
      </c>
    </row>
    <row r="12" spans="1:10" ht="14.25">
      <c r="A12" s="600"/>
      <c r="B12" s="58" t="s">
        <v>40</v>
      </c>
      <c r="C12" s="221">
        <v>43312</v>
      </c>
      <c r="D12" s="221">
        <v>43392</v>
      </c>
      <c r="E12" s="58">
        <v>298</v>
      </c>
      <c r="F12" s="600"/>
      <c r="G12" s="58" t="s">
        <v>109</v>
      </c>
      <c r="H12" s="221">
        <v>43763</v>
      </c>
      <c r="I12" s="221">
        <v>43883</v>
      </c>
      <c r="J12" s="58">
        <v>11</v>
      </c>
    </row>
    <row r="13" spans="1:10" ht="14.25">
      <c r="A13" s="600"/>
      <c r="B13" s="58" t="s">
        <v>41</v>
      </c>
      <c r="C13" s="221">
        <v>43312</v>
      </c>
      <c r="D13" s="221">
        <v>43392</v>
      </c>
      <c r="E13" s="58">
        <v>296</v>
      </c>
      <c r="F13" s="600"/>
      <c r="G13" s="58" t="s">
        <v>111</v>
      </c>
      <c r="H13" s="221">
        <v>43746</v>
      </c>
      <c r="I13" s="221">
        <v>43866</v>
      </c>
      <c r="J13" s="58">
        <v>31</v>
      </c>
    </row>
    <row r="14" spans="1:10" ht="14.25">
      <c r="A14" s="600"/>
      <c r="B14" s="58" t="s">
        <v>23</v>
      </c>
      <c r="C14" s="221">
        <v>43616</v>
      </c>
      <c r="D14" s="221">
        <v>44711</v>
      </c>
      <c r="E14" s="58">
        <v>967</v>
      </c>
      <c r="F14" s="600"/>
      <c r="G14" s="58" t="s">
        <v>111</v>
      </c>
      <c r="H14" s="221">
        <v>43696</v>
      </c>
      <c r="I14" s="221">
        <v>43816</v>
      </c>
      <c r="J14" s="58">
        <v>3</v>
      </c>
    </row>
    <row r="15" spans="1:10" ht="14.25">
      <c r="A15" s="600"/>
      <c r="B15" s="58" t="s">
        <v>28</v>
      </c>
      <c r="C15" s="221">
        <v>43366</v>
      </c>
      <c r="D15" s="221">
        <v>43367</v>
      </c>
      <c r="E15" s="58">
        <v>132</v>
      </c>
      <c r="F15" s="600"/>
      <c r="G15" s="58" t="s">
        <v>110</v>
      </c>
      <c r="H15" s="221">
        <v>43765</v>
      </c>
      <c r="I15" s="221">
        <v>43885</v>
      </c>
      <c r="J15" s="58">
        <v>84</v>
      </c>
    </row>
    <row r="16" spans="1:10" ht="14.25">
      <c r="A16" s="600"/>
      <c r="B16" s="58" t="s">
        <v>33</v>
      </c>
      <c r="C16" s="221">
        <v>43349</v>
      </c>
      <c r="D16" s="221">
        <v>44444</v>
      </c>
      <c r="E16" s="58">
        <v>29</v>
      </c>
      <c r="F16" s="600"/>
      <c r="G16" s="58" t="s">
        <v>101</v>
      </c>
      <c r="H16" s="221">
        <v>43725</v>
      </c>
      <c r="I16" s="221">
        <v>43845</v>
      </c>
      <c r="J16" s="58">
        <v>55</v>
      </c>
    </row>
    <row r="17" spans="1:10" ht="14.25">
      <c r="A17" s="600"/>
      <c r="B17" s="58" t="s">
        <v>35</v>
      </c>
      <c r="C17" s="221">
        <v>43326</v>
      </c>
      <c r="D17" s="221">
        <v>44421</v>
      </c>
      <c r="E17" s="58">
        <v>26</v>
      </c>
      <c r="F17" s="600"/>
      <c r="G17" s="58" t="s">
        <v>108</v>
      </c>
      <c r="H17" s="221">
        <v>43763</v>
      </c>
      <c r="I17" s="221">
        <v>43883</v>
      </c>
      <c r="J17" s="58">
        <v>19</v>
      </c>
    </row>
    <row r="18" spans="1:10" ht="14.25">
      <c r="A18" s="600"/>
      <c r="B18" s="58" t="s">
        <v>14</v>
      </c>
      <c r="C18" s="221">
        <v>43143</v>
      </c>
      <c r="D18" s="221">
        <v>44143</v>
      </c>
      <c r="E18" s="58">
        <v>241</v>
      </c>
      <c r="F18" s="600"/>
      <c r="G18" s="58" t="s">
        <v>103</v>
      </c>
      <c r="H18" s="221">
        <v>43763</v>
      </c>
      <c r="I18" s="221">
        <v>43883</v>
      </c>
      <c r="J18" s="58">
        <v>10</v>
      </c>
    </row>
    <row r="19" spans="1:10" ht="14.25">
      <c r="A19" s="600"/>
      <c r="B19" s="58" t="s">
        <v>348</v>
      </c>
      <c r="C19" s="221">
        <v>43704</v>
      </c>
      <c r="D19" s="221">
        <v>43784</v>
      </c>
      <c r="E19" s="58">
        <v>7</v>
      </c>
      <c r="F19" s="599"/>
      <c r="G19" s="58" t="s">
        <v>103</v>
      </c>
      <c r="H19" s="221">
        <v>43750</v>
      </c>
      <c r="I19" s="221">
        <v>43870</v>
      </c>
      <c r="J19" s="58">
        <v>14</v>
      </c>
    </row>
    <row r="20" spans="1:10" ht="14.25">
      <c r="A20" s="600"/>
      <c r="B20" s="58" t="s">
        <v>27</v>
      </c>
      <c r="C20" s="221">
        <v>43449</v>
      </c>
      <c r="D20" s="221">
        <v>43509</v>
      </c>
      <c r="E20" s="58">
        <v>33</v>
      </c>
      <c r="F20" s="629" t="s">
        <v>305</v>
      </c>
      <c r="G20" s="409" t="s">
        <v>116</v>
      </c>
      <c r="H20" s="410">
        <v>43709</v>
      </c>
      <c r="I20" s="410">
        <v>43769</v>
      </c>
      <c r="J20" s="409">
        <v>4</v>
      </c>
    </row>
    <row r="21" spans="1:10" ht="14.25">
      <c r="A21" s="600"/>
      <c r="B21" s="58" t="s">
        <v>21</v>
      </c>
      <c r="C21" s="221">
        <v>43762</v>
      </c>
      <c r="D21" s="221">
        <v>43852</v>
      </c>
      <c r="E21" s="58">
        <v>60</v>
      </c>
      <c r="F21" s="629"/>
      <c r="G21" s="409" t="s">
        <v>113</v>
      </c>
      <c r="H21" s="410">
        <v>43657</v>
      </c>
      <c r="I21" s="410">
        <v>43777</v>
      </c>
      <c r="J21" s="409">
        <v>13</v>
      </c>
    </row>
    <row r="22" spans="1:10" ht="14.25">
      <c r="A22" s="600"/>
      <c r="B22" s="58" t="s">
        <v>34</v>
      </c>
      <c r="C22" s="221">
        <v>43189</v>
      </c>
      <c r="D22" s="221">
        <v>44284</v>
      </c>
      <c r="E22" s="58">
        <v>31</v>
      </c>
      <c r="F22" s="629"/>
      <c r="G22" s="409" t="s">
        <v>8</v>
      </c>
      <c r="H22" s="410">
        <v>43715</v>
      </c>
      <c r="I22" s="410">
        <v>43775</v>
      </c>
      <c r="J22" s="409">
        <v>14</v>
      </c>
    </row>
    <row r="23" spans="1:10" ht="14.25">
      <c r="A23" s="600"/>
      <c r="B23" s="58" t="s">
        <v>433</v>
      </c>
      <c r="C23" s="221">
        <v>43761</v>
      </c>
      <c r="D23" s="221">
        <v>43841</v>
      </c>
      <c r="E23" s="58">
        <v>295</v>
      </c>
      <c r="F23" s="629"/>
      <c r="G23" s="409" t="s">
        <v>7</v>
      </c>
      <c r="H23" s="410">
        <v>43715</v>
      </c>
      <c r="I23" s="410">
        <v>43775</v>
      </c>
      <c r="J23" s="409">
        <v>2</v>
      </c>
    </row>
    <row r="24" spans="1:10" ht="14.25">
      <c r="A24" s="600"/>
      <c r="B24" s="58" t="s">
        <v>15</v>
      </c>
      <c r="C24" s="221">
        <v>43333</v>
      </c>
      <c r="D24" s="221">
        <v>43413</v>
      </c>
      <c r="E24" s="58">
        <v>747</v>
      </c>
      <c r="F24" s="629"/>
      <c r="G24" s="409" t="s">
        <v>17</v>
      </c>
      <c r="H24" s="410">
        <v>43715</v>
      </c>
      <c r="I24" s="410">
        <v>43775</v>
      </c>
      <c r="J24" s="409">
        <v>2</v>
      </c>
    </row>
    <row r="25" spans="1:10" ht="14.25">
      <c r="A25" s="600"/>
      <c r="B25" s="58" t="s">
        <v>18</v>
      </c>
      <c r="C25" s="221">
        <v>43333</v>
      </c>
      <c r="D25" s="221">
        <v>43413</v>
      </c>
      <c r="E25" s="58">
        <v>382</v>
      </c>
      <c r="F25" s="630" t="s">
        <v>133</v>
      </c>
      <c r="G25" s="285" t="s">
        <v>270</v>
      </c>
      <c r="H25" s="310">
        <v>43769</v>
      </c>
      <c r="I25" s="310">
        <f>H25+120</f>
        <v>43889</v>
      </c>
      <c r="J25" s="285">
        <v>198</v>
      </c>
    </row>
    <row r="26" spans="1:10" ht="14.25">
      <c r="A26" s="600"/>
      <c r="B26" s="58" t="s">
        <v>32</v>
      </c>
      <c r="C26" s="221">
        <v>43427</v>
      </c>
      <c r="D26" s="221">
        <v>43507</v>
      </c>
      <c r="E26" s="58">
        <v>141</v>
      </c>
      <c r="F26" s="630"/>
      <c r="G26" s="285" t="s">
        <v>270</v>
      </c>
      <c r="H26" s="310">
        <v>43766</v>
      </c>
      <c r="I26" s="310">
        <f>H26+120</f>
        <v>43886</v>
      </c>
      <c r="J26" s="285">
        <v>156</v>
      </c>
    </row>
    <row r="27" spans="1:10" ht="14.25">
      <c r="A27" s="600"/>
      <c r="B27" s="58" t="s">
        <v>38</v>
      </c>
      <c r="C27" s="221">
        <v>43363</v>
      </c>
      <c r="D27" s="221">
        <v>43423</v>
      </c>
      <c r="E27" s="58">
        <v>1</v>
      </c>
      <c r="F27" s="630"/>
      <c r="G27" s="285" t="s">
        <v>109</v>
      </c>
      <c r="H27" s="310">
        <v>43766</v>
      </c>
      <c r="I27" s="310">
        <f>H27+120</f>
        <v>43886</v>
      </c>
      <c r="J27" s="285">
        <v>98</v>
      </c>
    </row>
    <row r="28" spans="1:10" ht="14.25">
      <c r="A28" s="600"/>
      <c r="B28" s="58" t="s">
        <v>25</v>
      </c>
      <c r="C28" s="221">
        <v>43483</v>
      </c>
      <c r="D28" s="221">
        <v>43563</v>
      </c>
      <c r="E28" s="58">
        <v>777</v>
      </c>
    </row>
    <row r="29" spans="1:10" ht="14.25">
      <c r="A29" s="600"/>
      <c r="B29" s="58" t="s">
        <v>435</v>
      </c>
      <c r="C29" s="221">
        <v>43755</v>
      </c>
      <c r="D29" s="221">
        <v>44120</v>
      </c>
      <c r="E29" s="58">
        <v>284</v>
      </c>
    </row>
    <row r="30" spans="1:10" ht="14.25">
      <c r="A30" s="600"/>
      <c r="B30" s="58" t="s">
        <v>434</v>
      </c>
      <c r="C30" s="221">
        <v>43755</v>
      </c>
      <c r="D30" s="221">
        <v>44120</v>
      </c>
      <c r="E30" s="58">
        <v>187</v>
      </c>
    </row>
    <row r="31" spans="1:10" ht="14.25">
      <c r="A31" s="600"/>
      <c r="B31" s="58" t="s">
        <v>42</v>
      </c>
      <c r="C31" s="221">
        <v>43101</v>
      </c>
      <c r="D31" s="221">
        <v>44196</v>
      </c>
      <c r="E31" s="58">
        <v>109</v>
      </c>
    </row>
    <row r="32" spans="1:10" ht="14.25">
      <c r="A32" s="600"/>
      <c r="B32" s="58" t="s">
        <v>50</v>
      </c>
      <c r="C32" s="221">
        <v>42764</v>
      </c>
      <c r="D32" s="221">
        <v>43859</v>
      </c>
      <c r="E32" s="58">
        <v>13</v>
      </c>
    </row>
    <row r="33" spans="1:5" ht="14.25">
      <c r="A33" s="600"/>
      <c r="B33" s="58" t="s">
        <v>51</v>
      </c>
      <c r="C33" s="221">
        <v>42359</v>
      </c>
      <c r="D33" s="221">
        <v>44184</v>
      </c>
      <c r="E33" s="58">
        <v>13</v>
      </c>
    </row>
    <row r="34" spans="1:5" ht="14.25">
      <c r="A34" s="600"/>
      <c r="B34" s="58" t="s">
        <v>37</v>
      </c>
      <c r="C34" s="221">
        <v>42781</v>
      </c>
      <c r="D34" s="221">
        <v>44606</v>
      </c>
      <c r="E34" s="58">
        <v>1</v>
      </c>
    </row>
    <row r="35" spans="1:5" ht="14.25">
      <c r="A35" s="600"/>
      <c r="B35" s="58" t="s">
        <v>36</v>
      </c>
      <c r="C35" s="221">
        <v>43316</v>
      </c>
      <c r="D35" s="221">
        <v>44411</v>
      </c>
      <c r="E35" s="58">
        <v>21</v>
      </c>
    </row>
    <row r="36" spans="1:5" ht="14.25">
      <c r="A36" s="600"/>
      <c r="B36" s="58" t="s">
        <v>260</v>
      </c>
      <c r="C36" s="221">
        <v>43569</v>
      </c>
      <c r="D36" s="221">
        <v>44569</v>
      </c>
      <c r="E36" s="58">
        <v>36</v>
      </c>
    </row>
    <row r="37" spans="1:5" ht="14.25">
      <c r="A37" s="600"/>
      <c r="B37" s="58" t="s">
        <v>48</v>
      </c>
      <c r="C37" s="221">
        <v>42764</v>
      </c>
      <c r="D37" s="221">
        <v>43859</v>
      </c>
      <c r="E37" s="58">
        <v>6</v>
      </c>
    </row>
    <row r="38" spans="1:5" ht="14.25">
      <c r="A38" s="600"/>
      <c r="B38" s="58" t="s">
        <v>47</v>
      </c>
      <c r="C38" s="221">
        <v>43074</v>
      </c>
      <c r="D38" s="221">
        <v>44169</v>
      </c>
      <c r="E38" s="58">
        <v>29</v>
      </c>
    </row>
    <row r="39" spans="1:5" ht="14.25">
      <c r="A39" s="600"/>
      <c r="B39" s="58" t="s">
        <v>43</v>
      </c>
      <c r="C39" s="221">
        <v>42948</v>
      </c>
      <c r="D39" s="221">
        <v>44043</v>
      </c>
      <c r="E39" s="58">
        <v>6</v>
      </c>
    </row>
    <row r="40" spans="1:5" ht="14.25">
      <c r="A40" s="599"/>
      <c r="B40" s="58" t="s">
        <v>24</v>
      </c>
      <c r="C40" s="221">
        <v>43724</v>
      </c>
      <c r="D40" s="221">
        <v>43804</v>
      </c>
      <c r="E40" s="58">
        <v>104</v>
      </c>
    </row>
  </sheetData>
  <sortState ref="A2:G71">
    <sortCondition ref="B2:B71"/>
  </sortState>
  <mergeCells count="5">
    <mergeCell ref="A1:J1"/>
    <mergeCell ref="F20:F24"/>
    <mergeCell ref="F25:F27"/>
    <mergeCell ref="F3:F19"/>
    <mergeCell ref="A3:A40"/>
  </mergeCells>
  <phoneticPr fontId="1" type="noConversion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G16" sqref="G16:I16"/>
    </sheetView>
  </sheetViews>
  <sheetFormatPr defaultRowHeight="13.5"/>
  <cols>
    <col min="1" max="1" width="6" bestFit="1" customWidth="1"/>
    <col min="2" max="2" width="22.5" bestFit="1" customWidth="1"/>
    <col min="3" max="4" width="9.75" style="38" bestFit="1" customWidth="1"/>
    <col min="5" max="5" width="6" style="38" bestFit="1" customWidth="1"/>
    <col min="6" max="6" width="6" bestFit="1" customWidth="1"/>
    <col min="7" max="7" width="45.5" bestFit="1" customWidth="1"/>
    <col min="8" max="9" width="9.75" style="38" bestFit="1" customWidth="1"/>
    <col min="10" max="10" width="6" style="38" bestFit="1" customWidth="1"/>
  </cols>
  <sheetData>
    <row r="1" spans="1:10">
      <c r="A1" s="533" t="s">
        <v>512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54</v>
      </c>
      <c r="B3" s="58" t="s">
        <v>149</v>
      </c>
      <c r="C3" s="205">
        <v>43572</v>
      </c>
      <c r="D3" s="205">
        <v>43937</v>
      </c>
      <c r="E3" s="408">
        <v>254</v>
      </c>
      <c r="F3" s="598" t="s">
        <v>135</v>
      </c>
      <c r="G3" s="58" t="s">
        <v>16</v>
      </c>
      <c r="H3" s="205">
        <v>43749</v>
      </c>
      <c r="I3" s="205">
        <v>43784</v>
      </c>
      <c r="J3" s="408">
        <v>6</v>
      </c>
    </row>
    <row r="4" spans="1:10" ht="14.25">
      <c r="A4" s="600"/>
      <c r="B4" s="58" t="s">
        <v>347</v>
      </c>
      <c r="C4" s="205">
        <v>43657</v>
      </c>
      <c r="D4" s="205">
        <v>43737</v>
      </c>
      <c r="E4" s="408">
        <v>1547</v>
      </c>
      <c r="F4" s="600"/>
      <c r="G4" s="58" t="s">
        <v>21</v>
      </c>
      <c r="H4" s="205">
        <v>43762</v>
      </c>
      <c r="I4" s="205">
        <v>43852</v>
      </c>
      <c r="J4" s="408">
        <v>45</v>
      </c>
    </row>
    <row r="5" spans="1:10" ht="14.25">
      <c r="A5" s="600"/>
      <c r="B5" s="58" t="s">
        <v>13</v>
      </c>
      <c r="C5" s="205">
        <v>43748</v>
      </c>
      <c r="D5" s="205">
        <v>44113</v>
      </c>
      <c r="E5" s="408">
        <v>662</v>
      </c>
      <c r="F5" s="600"/>
      <c r="G5" s="58" t="s">
        <v>10</v>
      </c>
      <c r="H5" s="205">
        <v>43760</v>
      </c>
      <c r="I5" s="205">
        <v>43790</v>
      </c>
      <c r="J5" s="408">
        <v>23</v>
      </c>
    </row>
    <row r="6" spans="1:10" ht="14.25">
      <c r="A6" s="600"/>
      <c r="B6" s="58" t="s">
        <v>20</v>
      </c>
      <c r="C6" s="205">
        <v>43748</v>
      </c>
      <c r="D6" s="205">
        <v>44113</v>
      </c>
      <c r="E6" s="408">
        <v>662</v>
      </c>
      <c r="F6" s="600"/>
      <c r="G6" s="58" t="s">
        <v>112</v>
      </c>
      <c r="H6" s="205">
        <v>43728</v>
      </c>
      <c r="I6" s="205">
        <v>43848</v>
      </c>
      <c r="J6" s="408">
        <v>51</v>
      </c>
    </row>
    <row r="7" spans="1:10" ht="14.25">
      <c r="A7" s="600"/>
      <c r="B7" s="58" t="s">
        <v>22</v>
      </c>
      <c r="C7" s="205">
        <v>43483</v>
      </c>
      <c r="D7" s="205">
        <v>43563</v>
      </c>
      <c r="E7" s="408">
        <v>758</v>
      </c>
      <c r="F7" s="600"/>
      <c r="G7" s="58" t="s">
        <v>112</v>
      </c>
      <c r="H7" s="205">
        <v>43710</v>
      </c>
      <c r="I7" s="205">
        <v>43830</v>
      </c>
      <c r="J7" s="408">
        <v>43</v>
      </c>
    </row>
    <row r="8" spans="1:10" ht="14.25">
      <c r="A8" s="600"/>
      <c r="B8" s="58" t="s">
        <v>46</v>
      </c>
      <c r="C8" s="205">
        <v>43213</v>
      </c>
      <c r="D8" s="205">
        <v>43573</v>
      </c>
      <c r="E8" s="408">
        <v>140</v>
      </c>
      <c r="F8" s="600"/>
      <c r="G8" s="58" t="s">
        <v>104</v>
      </c>
      <c r="H8" s="205">
        <v>43763</v>
      </c>
      <c r="I8" s="205">
        <v>43883</v>
      </c>
      <c r="J8" s="408">
        <v>26</v>
      </c>
    </row>
    <row r="9" spans="1:10" ht="14.25">
      <c r="A9" s="600"/>
      <c r="B9" s="58" t="s">
        <v>45</v>
      </c>
      <c r="C9" s="205">
        <v>42764</v>
      </c>
      <c r="D9" s="205">
        <v>43859</v>
      </c>
      <c r="E9" s="408">
        <v>159</v>
      </c>
      <c r="F9" s="600"/>
      <c r="G9" s="58" t="s">
        <v>113</v>
      </c>
      <c r="H9" s="205">
        <v>43696</v>
      </c>
      <c r="I9" s="205">
        <v>43816</v>
      </c>
      <c r="J9" s="408">
        <v>44</v>
      </c>
    </row>
    <row r="10" spans="1:10" ht="14.25">
      <c r="A10" s="600"/>
      <c r="B10" s="58" t="s">
        <v>49</v>
      </c>
      <c r="C10" s="205">
        <v>42777</v>
      </c>
      <c r="D10" s="205">
        <v>44602</v>
      </c>
      <c r="E10" s="408">
        <v>256</v>
      </c>
      <c r="F10" s="600"/>
      <c r="G10" s="58" t="s">
        <v>113</v>
      </c>
      <c r="H10" s="205">
        <v>43710</v>
      </c>
      <c r="I10" s="205">
        <v>43830</v>
      </c>
      <c r="J10" s="408">
        <v>52</v>
      </c>
    </row>
    <row r="11" spans="1:10" ht="14.25">
      <c r="A11" s="600"/>
      <c r="B11" s="58" t="s">
        <v>30</v>
      </c>
      <c r="C11" s="205">
        <v>43298</v>
      </c>
      <c r="D11" s="205">
        <v>43478</v>
      </c>
      <c r="E11" s="408">
        <v>85</v>
      </c>
      <c r="F11" s="600"/>
      <c r="G11" s="58" t="s">
        <v>113</v>
      </c>
      <c r="H11" s="205">
        <v>43707</v>
      </c>
      <c r="I11" s="205">
        <v>43827</v>
      </c>
      <c r="J11" s="408">
        <v>42</v>
      </c>
    </row>
    <row r="12" spans="1:10" ht="14.25">
      <c r="A12" s="600"/>
      <c r="B12" s="58" t="s">
        <v>40</v>
      </c>
      <c r="C12" s="205">
        <v>43312</v>
      </c>
      <c r="D12" s="205">
        <v>43392</v>
      </c>
      <c r="E12" s="408">
        <v>298</v>
      </c>
      <c r="F12" s="600"/>
      <c r="G12" s="58" t="s">
        <v>109</v>
      </c>
      <c r="H12" s="205">
        <v>43766</v>
      </c>
      <c r="I12" s="205">
        <v>43886</v>
      </c>
      <c r="J12" s="408">
        <v>21</v>
      </c>
    </row>
    <row r="13" spans="1:10" ht="14.25">
      <c r="A13" s="600"/>
      <c r="B13" s="58" t="s">
        <v>41</v>
      </c>
      <c r="C13" s="205">
        <v>43312</v>
      </c>
      <c r="D13" s="205">
        <v>43392</v>
      </c>
      <c r="E13" s="408">
        <v>296</v>
      </c>
      <c r="F13" s="600"/>
      <c r="G13" s="58" t="s">
        <v>111</v>
      </c>
      <c r="H13" s="205">
        <v>43746</v>
      </c>
      <c r="I13" s="205">
        <v>43866</v>
      </c>
      <c r="J13" s="408">
        <v>31</v>
      </c>
    </row>
    <row r="14" spans="1:10" ht="14.25">
      <c r="A14" s="600"/>
      <c r="B14" s="58" t="s">
        <v>23</v>
      </c>
      <c r="C14" s="205">
        <v>43616</v>
      </c>
      <c r="D14" s="205">
        <v>44711</v>
      </c>
      <c r="E14" s="408">
        <v>967</v>
      </c>
      <c r="F14" s="600"/>
      <c r="G14" s="58" t="s">
        <v>110</v>
      </c>
      <c r="H14" s="205">
        <v>43765</v>
      </c>
      <c r="I14" s="205">
        <v>43885</v>
      </c>
      <c r="J14" s="408">
        <v>63</v>
      </c>
    </row>
    <row r="15" spans="1:10" ht="14.25">
      <c r="A15" s="600"/>
      <c r="B15" s="58" t="s">
        <v>33</v>
      </c>
      <c r="C15" s="205">
        <v>43349</v>
      </c>
      <c r="D15" s="205">
        <v>44444</v>
      </c>
      <c r="E15" s="408">
        <v>29</v>
      </c>
      <c r="F15" s="600"/>
      <c r="G15" s="58" t="s">
        <v>101</v>
      </c>
      <c r="H15" s="205">
        <v>43725</v>
      </c>
      <c r="I15" s="205">
        <v>43845</v>
      </c>
      <c r="J15" s="408">
        <v>55</v>
      </c>
    </row>
    <row r="16" spans="1:10" ht="14.25">
      <c r="A16" s="600"/>
      <c r="B16" s="58" t="s">
        <v>35</v>
      </c>
      <c r="C16" s="205">
        <v>43326</v>
      </c>
      <c r="D16" s="205">
        <v>44421</v>
      </c>
      <c r="E16" s="408">
        <v>26</v>
      </c>
      <c r="F16" s="600"/>
      <c r="G16" s="58" t="s">
        <v>108</v>
      </c>
      <c r="H16" s="205">
        <v>43763</v>
      </c>
      <c r="I16" s="205">
        <v>43883</v>
      </c>
      <c r="J16" s="408">
        <v>14</v>
      </c>
    </row>
    <row r="17" spans="1:10" ht="14.25">
      <c r="A17" s="600"/>
      <c r="B17" s="58" t="s">
        <v>14</v>
      </c>
      <c r="C17" s="205">
        <v>43143</v>
      </c>
      <c r="D17" s="205">
        <v>44143</v>
      </c>
      <c r="E17" s="408">
        <v>238</v>
      </c>
      <c r="F17" s="600"/>
      <c r="G17" s="58" t="s">
        <v>103</v>
      </c>
      <c r="H17" s="205">
        <v>43763</v>
      </c>
      <c r="I17" s="205">
        <v>43883</v>
      </c>
      <c r="J17" s="408">
        <v>10</v>
      </c>
    </row>
    <row r="18" spans="1:10" ht="14.25">
      <c r="A18" s="600"/>
      <c r="B18" s="58" t="s">
        <v>348</v>
      </c>
      <c r="C18" s="205">
        <v>43704</v>
      </c>
      <c r="D18" s="205">
        <v>43784</v>
      </c>
      <c r="E18" s="408">
        <v>5</v>
      </c>
      <c r="F18" s="600"/>
      <c r="G18" s="58" t="s">
        <v>103</v>
      </c>
      <c r="H18" s="205">
        <v>43750</v>
      </c>
      <c r="I18" s="205">
        <v>43870</v>
      </c>
      <c r="J18" s="408">
        <v>10</v>
      </c>
    </row>
    <row r="19" spans="1:10" ht="14.25">
      <c r="A19" s="600"/>
      <c r="B19" s="58" t="s">
        <v>27</v>
      </c>
      <c r="C19" s="205">
        <v>43449</v>
      </c>
      <c r="D19" s="205">
        <v>43509</v>
      </c>
      <c r="E19" s="408">
        <v>33</v>
      </c>
      <c r="F19" s="599"/>
      <c r="G19" s="58" t="s">
        <v>106</v>
      </c>
      <c r="H19" s="205">
        <v>43766</v>
      </c>
      <c r="I19" s="205">
        <v>43886</v>
      </c>
      <c r="J19" s="408">
        <v>144</v>
      </c>
    </row>
    <row r="20" spans="1:10" ht="14.25">
      <c r="A20" s="600"/>
      <c r="B20" s="58" t="s">
        <v>34</v>
      </c>
      <c r="C20" s="205">
        <v>43189</v>
      </c>
      <c r="D20" s="205">
        <v>44284</v>
      </c>
      <c r="E20" s="408">
        <v>31</v>
      </c>
      <c r="F20" s="598" t="s">
        <v>511</v>
      </c>
      <c r="G20" s="58" t="s">
        <v>116</v>
      </c>
      <c r="H20" s="205">
        <v>43709</v>
      </c>
      <c r="I20" s="205">
        <v>43769</v>
      </c>
      <c r="J20" s="408">
        <v>4</v>
      </c>
    </row>
    <row r="21" spans="1:10" ht="14.25">
      <c r="A21" s="600"/>
      <c r="B21" s="58" t="s">
        <v>433</v>
      </c>
      <c r="C21" s="205">
        <v>43761</v>
      </c>
      <c r="D21" s="205">
        <v>43841</v>
      </c>
      <c r="E21" s="408">
        <v>292</v>
      </c>
      <c r="F21" s="600"/>
      <c r="G21" s="58" t="s">
        <v>113</v>
      </c>
      <c r="H21" s="205">
        <v>43657</v>
      </c>
      <c r="I21" s="205">
        <v>43777</v>
      </c>
      <c r="J21" s="408">
        <v>13</v>
      </c>
    </row>
    <row r="22" spans="1:10" ht="14.25">
      <c r="A22" s="600"/>
      <c r="B22" s="58" t="s">
        <v>15</v>
      </c>
      <c r="C22" s="205">
        <v>43333</v>
      </c>
      <c r="D22" s="205">
        <v>43413</v>
      </c>
      <c r="E22" s="408">
        <v>734</v>
      </c>
      <c r="F22" s="600"/>
      <c r="G22" s="58" t="s">
        <v>8</v>
      </c>
      <c r="H22" s="205">
        <v>43715</v>
      </c>
      <c r="I22" s="205">
        <v>43775</v>
      </c>
      <c r="J22" s="408">
        <v>14</v>
      </c>
    </row>
    <row r="23" spans="1:10" ht="14.25">
      <c r="A23" s="600"/>
      <c r="B23" s="58" t="s">
        <v>18</v>
      </c>
      <c r="C23" s="205">
        <v>43333</v>
      </c>
      <c r="D23" s="205">
        <v>43413</v>
      </c>
      <c r="E23" s="408">
        <v>375</v>
      </c>
      <c r="F23" s="600"/>
      <c r="G23" s="58" t="s">
        <v>7</v>
      </c>
      <c r="H23" s="205">
        <v>43715</v>
      </c>
      <c r="I23" s="205">
        <v>43775</v>
      </c>
      <c r="J23" s="408">
        <v>1</v>
      </c>
    </row>
    <row r="24" spans="1:10" ht="14.25">
      <c r="A24" s="600"/>
      <c r="B24" s="58" t="s">
        <v>32</v>
      </c>
      <c r="C24" s="205">
        <v>43427</v>
      </c>
      <c r="D24" s="205">
        <v>43507</v>
      </c>
      <c r="E24" s="408">
        <v>141</v>
      </c>
      <c r="F24" s="600"/>
      <c r="G24" s="58" t="s">
        <v>7</v>
      </c>
      <c r="H24" s="205">
        <v>43715</v>
      </c>
      <c r="I24" s="205">
        <v>43775</v>
      </c>
      <c r="J24" s="408">
        <v>1</v>
      </c>
    </row>
    <row r="25" spans="1:10" ht="14.25">
      <c r="A25" s="600"/>
      <c r="B25" s="58" t="s">
        <v>38</v>
      </c>
      <c r="C25" s="205">
        <v>43363</v>
      </c>
      <c r="D25" s="205">
        <v>43423</v>
      </c>
      <c r="E25" s="408">
        <v>1</v>
      </c>
      <c r="F25" s="599"/>
      <c r="G25" s="58" t="s">
        <v>17</v>
      </c>
      <c r="H25" s="205">
        <v>43715</v>
      </c>
      <c r="I25" s="205">
        <v>43775</v>
      </c>
      <c r="J25" s="408">
        <v>2</v>
      </c>
    </row>
    <row r="26" spans="1:10" ht="14.25">
      <c r="A26" s="600"/>
      <c r="B26" s="58" t="s">
        <v>25</v>
      </c>
      <c r="C26" s="205">
        <v>43483</v>
      </c>
      <c r="D26" s="205">
        <v>43563</v>
      </c>
      <c r="E26" s="408">
        <v>758</v>
      </c>
      <c r="F26" s="630" t="s">
        <v>133</v>
      </c>
      <c r="G26" s="285" t="s">
        <v>270</v>
      </c>
      <c r="H26" s="310">
        <v>43769</v>
      </c>
      <c r="I26" s="310">
        <f>H26+120</f>
        <v>43889</v>
      </c>
      <c r="J26" s="411">
        <v>198</v>
      </c>
    </row>
    <row r="27" spans="1:10" ht="14.25">
      <c r="A27" s="600"/>
      <c r="B27" s="58" t="s">
        <v>435</v>
      </c>
      <c r="C27" s="205">
        <v>43755</v>
      </c>
      <c r="D27" s="205">
        <v>44120</v>
      </c>
      <c r="E27" s="408">
        <v>270</v>
      </c>
      <c r="F27" s="630"/>
      <c r="G27" s="285" t="s">
        <v>21</v>
      </c>
      <c r="H27" s="310">
        <v>43770</v>
      </c>
      <c r="I27" s="310">
        <f>H27+90</f>
        <v>43860</v>
      </c>
      <c r="J27" s="411">
        <v>247</v>
      </c>
    </row>
    <row r="28" spans="1:10" ht="14.25">
      <c r="A28" s="600"/>
      <c r="B28" s="58" t="s">
        <v>434</v>
      </c>
      <c r="C28" s="205">
        <v>43755</v>
      </c>
      <c r="D28" s="205">
        <v>44120</v>
      </c>
      <c r="E28" s="408">
        <v>164</v>
      </c>
      <c r="F28" s="630"/>
      <c r="G28" s="285"/>
      <c r="H28" s="310"/>
      <c r="I28" s="310"/>
      <c r="J28" s="285"/>
    </row>
    <row r="29" spans="1:10" ht="14.25">
      <c r="A29" s="600"/>
      <c r="B29" s="58" t="s">
        <v>42</v>
      </c>
      <c r="C29" s="205">
        <v>43101</v>
      </c>
      <c r="D29" s="205">
        <v>44196</v>
      </c>
      <c r="E29" s="408">
        <v>109</v>
      </c>
    </row>
    <row r="30" spans="1:10" ht="14.25">
      <c r="A30" s="600"/>
      <c r="B30" s="58" t="s">
        <v>50</v>
      </c>
      <c r="C30" s="205">
        <v>42764</v>
      </c>
      <c r="D30" s="205">
        <v>43859</v>
      </c>
      <c r="E30" s="408">
        <v>13</v>
      </c>
    </row>
    <row r="31" spans="1:10" ht="14.25">
      <c r="A31" s="600"/>
      <c r="B31" s="58" t="s">
        <v>51</v>
      </c>
      <c r="C31" s="205">
        <v>42359</v>
      </c>
      <c r="D31" s="205">
        <v>44184</v>
      </c>
      <c r="E31" s="408">
        <v>13</v>
      </c>
    </row>
    <row r="32" spans="1:10" ht="14.25">
      <c r="A32" s="600"/>
      <c r="B32" s="58" t="s">
        <v>37</v>
      </c>
      <c r="C32" s="205">
        <v>42781</v>
      </c>
      <c r="D32" s="205">
        <v>44606</v>
      </c>
      <c r="E32" s="408">
        <v>1</v>
      </c>
    </row>
    <row r="33" spans="1:5" ht="14.25">
      <c r="A33" s="600"/>
      <c r="B33" s="58" t="s">
        <v>36</v>
      </c>
      <c r="C33" s="205">
        <v>43316</v>
      </c>
      <c r="D33" s="205">
        <v>44411</v>
      </c>
      <c r="E33" s="408">
        <v>21</v>
      </c>
    </row>
    <row r="34" spans="1:5" ht="14.25">
      <c r="A34" s="600"/>
      <c r="B34" s="58" t="s">
        <v>260</v>
      </c>
      <c r="C34" s="205">
        <v>43569</v>
      </c>
      <c r="D34" s="205">
        <v>44569</v>
      </c>
      <c r="E34" s="408">
        <v>36</v>
      </c>
    </row>
    <row r="35" spans="1:5" ht="14.25">
      <c r="A35" s="600"/>
      <c r="B35" s="58" t="s">
        <v>48</v>
      </c>
      <c r="C35" s="205">
        <v>42764</v>
      </c>
      <c r="D35" s="205">
        <v>43859</v>
      </c>
      <c r="E35" s="408">
        <v>6</v>
      </c>
    </row>
    <row r="36" spans="1:5" ht="14.25">
      <c r="A36" s="600"/>
      <c r="B36" s="58" t="s">
        <v>47</v>
      </c>
      <c r="C36" s="205">
        <v>43074</v>
      </c>
      <c r="D36" s="205">
        <v>44169</v>
      </c>
      <c r="E36" s="408">
        <v>29</v>
      </c>
    </row>
    <row r="37" spans="1:5" ht="14.25">
      <c r="A37" s="600"/>
      <c r="B37" s="58" t="s">
        <v>43</v>
      </c>
      <c r="C37" s="205">
        <v>42948</v>
      </c>
      <c r="D37" s="205">
        <v>44043</v>
      </c>
      <c r="E37" s="408">
        <v>6</v>
      </c>
    </row>
    <row r="38" spans="1:5" ht="14.25">
      <c r="A38" s="600"/>
      <c r="B38" s="58" t="s">
        <v>24</v>
      </c>
      <c r="C38" s="205">
        <v>43724</v>
      </c>
      <c r="D38" s="205">
        <v>43804</v>
      </c>
      <c r="E38" s="408">
        <v>104</v>
      </c>
    </row>
    <row r="39" spans="1:5" ht="14.25">
      <c r="A39" s="599"/>
      <c r="B39" s="58" t="s">
        <v>28</v>
      </c>
      <c r="C39" s="205">
        <v>43366</v>
      </c>
      <c r="D39" s="205">
        <v>43367</v>
      </c>
      <c r="E39" s="408">
        <v>132</v>
      </c>
    </row>
  </sheetData>
  <sortState ref="A2:F68">
    <sortCondition ref="B2:B68"/>
  </sortState>
  <mergeCells count="5">
    <mergeCell ref="F20:F25"/>
    <mergeCell ref="A3:A39"/>
    <mergeCell ref="F3:F19"/>
    <mergeCell ref="F26:F28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J39"/>
  <sheetViews>
    <sheetView topLeftCell="A7" workbookViewId="0">
      <selection activeCell="G19" sqref="G19:J19"/>
    </sheetView>
  </sheetViews>
  <sheetFormatPr defaultRowHeight="13.5"/>
  <cols>
    <col min="1" max="1" width="4.5" bestFit="1" customWidth="1"/>
    <col min="2" max="2" width="20.625" bestFit="1" customWidth="1"/>
    <col min="5" max="5" width="4.5" style="38" customWidth="1"/>
    <col min="7" max="7" width="41.75" bestFit="1" customWidth="1"/>
    <col min="10" max="10" width="4.25" style="38" bestFit="1" customWidth="1"/>
  </cols>
  <sheetData>
    <row r="1" spans="1:10">
      <c r="A1" s="533" t="s">
        <v>514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138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138</v>
      </c>
    </row>
    <row r="3" spans="1:10">
      <c r="A3" s="495" t="s">
        <v>54</v>
      </c>
      <c r="B3" s="413" t="s">
        <v>149</v>
      </c>
      <c r="C3" s="24">
        <v>43572</v>
      </c>
      <c r="D3" s="24">
        <v>43937</v>
      </c>
      <c r="E3" s="412">
        <v>254</v>
      </c>
      <c r="F3" s="495" t="s">
        <v>135</v>
      </c>
      <c r="G3" s="413" t="s">
        <v>21</v>
      </c>
      <c r="H3" s="24">
        <v>43762</v>
      </c>
      <c r="I3" s="24">
        <v>43852</v>
      </c>
      <c r="J3" s="412">
        <v>42</v>
      </c>
    </row>
    <row r="4" spans="1:10">
      <c r="A4" s="497"/>
      <c r="B4" s="413" t="s">
        <v>347</v>
      </c>
      <c r="C4" s="24">
        <v>43657</v>
      </c>
      <c r="D4" s="24">
        <v>43737</v>
      </c>
      <c r="E4" s="412">
        <v>1547</v>
      </c>
      <c r="F4" s="497"/>
      <c r="G4" s="413" t="s">
        <v>10</v>
      </c>
      <c r="H4" s="24">
        <v>43760</v>
      </c>
      <c r="I4" s="24">
        <v>43790</v>
      </c>
      <c r="J4" s="412">
        <v>11</v>
      </c>
    </row>
    <row r="5" spans="1:10">
      <c r="A5" s="497"/>
      <c r="B5" s="413" t="s">
        <v>13</v>
      </c>
      <c r="C5" s="24">
        <v>43748</v>
      </c>
      <c r="D5" s="24">
        <v>44113</v>
      </c>
      <c r="E5" s="412">
        <v>644</v>
      </c>
      <c r="F5" s="497"/>
      <c r="G5" s="413" t="s">
        <v>16</v>
      </c>
      <c r="H5" s="24">
        <v>43749</v>
      </c>
      <c r="I5" s="24">
        <v>43784</v>
      </c>
      <c r="J5" s="412">
        <v>5</v>
      </c>
    </row>
    <row r="6" spans="1:10">
      <c r="A6" s="497"/>
      <c r="B6" s="413" t="s">
        <v>20</v>
      </c>
      <c r="C6" s="24">
        <v>43748</v>
      </c>
      <c r="D6" s="24">
        <v>44113</v>
      </c>
      <c r="E6" s="412">
        <v>644</v>
      </c>
      <c r="F6" s="497"/>
      <c r="G6" s="413" t="s">
        <v>112</v>
      </c>
      <c r="H6" s="24">
        <v>43710</v>
      </c>
      <c r="I6" s="24">
        <v>43830</v>
      </c>
      <c r="J6" s="412">
        <v>43</v>
      </c>
    </row>
    <row r="7" spans="1:10">
      <c r="A7" s="497"/>
      <c r="B7" s="413" t="s">
        <v>22</v>
      </c>
      <c r="C7" s="24">
        <v>43483</v>
      </c>
      <c r="D7" s="24">
        <v>43563</v>
      </c>
      <c r="E7" s="412">
        <v>758</v>
      </c>
      <c r="F7" s="497"/>
      <c r="G7" s="413" t="s">
        <v>112</v>
      </c>
      <c r="H7" s="24">
        <v>43728</v>
      </c>
      <c r="I7" s="24">
        <v>43848</v>
      </c>
      <c r="J7" s="412">
        <v>51</v>
      </c>
    </row>
    <row r="8" spans="1:10">
      <c r="A8" s="497"/>
      <c r="B8" s="413" t="s">
        <v>46</v>
      </c>
      <c r="C8" s="24">
        <v>43213</v>
      </c>
      <c r="D8" s="24">
        <v>43573</v>
      </c>
      <c r="E8" s="412">
        <v>140</v>
      </c>
      <c r="F8" s="497"/>
      <c r="G8" s="413" t="s">
        <v>104</v>
      </c>
      <c r="H8" s="24">
        <v>43763</v>
      </c>
      <c r="I8" s="24">
        <v>43883</v>
      </c>
      <c r="J8" s="412">
        <v>10</v>
      </c>
    </row>
    <row r="9" spans="1:10">
      <c r="A9" s="497"/>
      <c r="B9" s="413" t="s">
        <v>45</v>
      </c>
      <c r="C9" s="24">
        <v>42764</v>
      </c>
      <c r="D9" s="24">
        <v>43859</v>
      </c>
      <c r="E9" s="412">
        <v>159</v>
      </c>
      <c r="F9" s="497"/>
      <c r="G9" s="413" t="s">
        <v>113</v>
      </c>
      <c r="H9" s="24">
        <v>43696</v>
      </c>
      <c r="I9" s="24">
        <v>43816</v>
      </c>
      <c r="J9" s="412">
        <v>44</v>
      </c>
    </row>
    <row r="10" spans="1:10">
      <c r="A10" s="497"/>
      <c r="B10" s="413" t="s">
        <v>49</v>
      </c>
      <c r="C10" s="24">
        <v>42777</v>
      </c>
      <c r="D10" s="24">
        <v>44602</v>
      </c>
      <c r="E10" s="412">
        <v>256</v>
      </c>
      <c r="F10" s="497"/>
      <c r="G10" s="413" t="s">
        <v>113</v>
      </c>
      <c r="H10" s="24">
        <v>43707</v>
      </c>
      <c r="I10" s="24">
        <v>43827</v>
      </c>
      <c r="J10" s="412">
        <v>42</v>
      </c>
    </row>
    <row r="11" spans="1:10">
      <c r="A11" s="497"/>
      <c r="B11" s="413" t="s">
        <v>30</v>
      </c>
      <c r="C11" s="24">
        <v>43298</v>
      </c>
      <c r="D11" s="24">
        <v>43478</v>
      </c>
      <c r="E11" s="412">
        <v>85</v>
      </c>
      <c r="F11" s="497"/>
      <c r="G11" s="413" t="s">
        <v>113</v>
      </c>
      <c r="H11" s="24">
        <v>43710</v>
      </c>
      <c r="I11" s="24">
        <v>43830</v>
      </c>
      <c r="J11" s="412">
        <v>52</v>
      </c>
    </row>
    <row r="12" spans="1:10">
      <c r="A12" s="497"/>
      <c r="B12" s="413" t="s">
        <v>40</v>
      </c>
      <c r="C12" s="24">
        <v>43312</v>
      </c>
      <c r="D12" s="24">
        <v>43392</v>
      </c>
      <c r="E12" s="412">
        <v>298</v>
      </c>
      <c r="F12" s="497"/>
      <c r="G12" s="413" t="s">
        <v>109</v>
      </c>
      <c r="H12" s="24">
        <v>43766</v>
      </c>
      <c r="I12" s="24">
        <v>43886</v>
      </c>
      <c r="J12" s="412">
        <v>11</v>
      </c>
    </row>
    <row r="13" spans="1:10">
      <c r="A13" s="497"/>
      <c r="B13" s="413" t="s">
        <v>41</v>
      </c>
      <c r="C13" s="24">
        <v>43312</v>
      </c>
      <c r="D13" s="24">
        <v>43392</v>
      </c>
      <c r="E13" s="412">
        <v>296</v>
      </c>
      <c r="F13" s="497"/>
      <c r="G13" s="413" t="s">
        <v>111</v>
      </c>
      <c r="H13" s="24">
        <v>43746</v>
      </c>
      <c r="I13" s="24">
        <v>43866</v>
      </c>
      <c r="J13" s="412">
        <v>31</v>
      </c>
    </row>
    <row r="14" spans="1:10">
      <c r="A14" s="497"/>
      <c r="B14" s="413" t="s">
        <v>23</v>
      </c>
      <c r="C14" s="24">
        <v>43616</v>
      </c>
      <c r="D14" s="24">
        <v>44711</v>
      </c>
      <c r="E14" s="412">
        <v>967</v>
      </c>
      <c r="F14" s="497"/>
      <c r="G14" s="413" t="s">
        <v>110</v>
      </c>
      <c r="H14" s="24">
        <v>43765</v>
      </c>
      <c r="I14" s="24">
        <v>43885</v>
      </c>
      <c r="J14" s="412">
        <v>35</v>
      </c>
    </row>
    <row r="15" spans="1:10">
      <c r="A15" s="497"/>
      <c r="B15" s="413" t="s">
        <v>33</v>
      </c>
      <c r="C15" s="24">
        <v>43349</v>
      </c>
      <c r="D15" s="24">
        <v>44444</v>
      </c>
      <c r="E15" s="412">
        <v>29</v>
      </c>
      <c r="F15" s="497"/>
      <c r="G15" s="413" t="s">
        <v>101</v>
      </c>
      <c r="H15" s="24">
        <v>43725</v>
      </c>
      <c r="I15" s="24">
        <v>43845</v>
      </c>
      <c r="J15" s="412">
        <v>55</v>
      </c>
    </row>
    <row r="16" spans="1:10">
      <c r="A16" s="497"/>
      <c r="B16" s="413" t="s">
        <v>35</v>
      </c>
      <c r="C16" s="24">
        <v>43326</v>
      </c>
      <c r="D16" s="24">
        <v>44421</v>
      </c>
      <c r="E16" s="412">
        <v>26</v>
      </c>
      <c r="F16" s="497"/>
      <c r="G16" s="413" t="s">
        <v>108</v>
      </c>
      <c r="H16" s="24">
        <v>43763</v>
      </c>
      <c r="I16" s="24">
        <v>43883</v>
      </c>
      <c r="J16" s="412">
        <v>13</v>
      </c>
    </row>
    <row r="17" spans="1:10">
      <c r="A17" s="497"/>
      <c r="B17" s="413" t="s">
        <v>14</v>
      </c>
      <c r="C17" s="24">
        <v>43143</v>
      </c>
      <c r="D17" s="24">
        <v>44143</v>
      </c>
      <c r="E17" s="412">
        <v>233</v>
      </c>
      <c r="F17" s="497"/>
      <c r="G17" s="413" t="s">
        <v>103</v>
      </c>
      <c r="H17" s="24">
        <v>43750</v>
      </c>
      <c r="I17" s="24">
        <v>43870</v>
      </c>
      <c r="J17" s="412">
        <v>9</v>
      </c>
    </row>
    <row r="18" spans="1:10">
      <c r="A18" s="497"/>
      <c r="B18" s="413" t="s">
        <v>348</v>
      </c>
      <c r="C18" s="24">
        <v>43704</v>
      </c>
      <c r="D18" s="24">
        <v>43784</v>
      </c>
      <c r="E18" s="412">
        <v>4</v>
      </c>
      <c r="F18" s="497"/>
      <c r="G18" s="413" t="s">
        <v>103</v>
      </c>
      <c r="H18" s="24">
        <v>43763</v>
      </c>
      <c r="I18" s="24">
        <v>43883</v>
      </c>
      <c r="J18" s="412">
        <v>10</v>
      </c>
    </row>
    <row r="19" spans="1:10">
      <c r="A19" s="497"/>
      <c r="B19" s="413" t="s">
        <v>27</v>
      </c>
      <c r="C19" s="24">
        <v>43449</v>
      </c>
      <c r="D19" s="24">
        <v>43509</v>
      </c>
      <c r="E19" s="412">
        <v>33</v>
      </c>
      <c r="F19" s="496"/>
      <c r="G19" s="413" t="s">
        <v>106</v>
      </c>
      <c r="H19" s="24">
        <v>43766</v>
      </c>
      <c r="I19" s="24">
        <v>43886</v>
      </c>
      <c r="J19" s="412">
        <v>142</v>
      </c>
    </row>
    <row r="20" spans="1:10">
      <c r="A20" s="497"/>
      <c r="B20" s="413" t="s">
        <v>34</v>
      </c>
      <c r="C20" s="24">
        <v>43189</v>
      </c>
      <c r="D20" s="24">
        <v>44284</v>
      </c>
      <c r="E20" s="412">
        <v>31</v>
      </c>
      <c r="F20" s="495" t="s">
        <v>513</v>
      </c>
      <c r="G20" s="413" t="s">
        <v>113</v>
      </c>
      <c r="H20" s="24">
        <v>43657</v>
      </c>
      <c r="I20" s="24">
        <v>43777</v>
      </c>
      <c r="J20" s="412">
        <v>13</v>
      </c>
    </row>
    <row r="21" spans="1:10">
      <c r="A21" s="497"/>
      <c r="B21" s="413" t="s">
        <v>433</v>
      </c>
      <c r="C21" s="24">
        <v>43761</v>
      </c>
      <c r="D21" s="24">
        <v>43841</v>
      </c>
      <c r="E21" s="412">
        <v>290</v>
      </c>
      <c r="F21" s="497"/>
      <c r="G21" s="413" t="s">
        <v>8</v>
      </c>
      <c r="H21" s="24">
        <v>43715</v>
      </c>
      <c r="I21" s="24">
        <v>43775</v>
      </c>
      <c r="J21" s="412">
        <v>14</v>
      </c>
    </row>
    <row r="22" spans="1:10">
      <c r="A22" s="497"/>
      <c r="B22" s="413" t="s">
        <v>25</v>
      </c>
      <c r="C22" s="24">
        <v>43483</v>
      </c>
      <c r="D22" s="24">
        <v>43563</v>
      </c>
      <c r="E22" s="412">
        <v>758</v>
      </c>
      <c r="F22" s="497"/>
      <c r="G22" s="413" t="s">
        <v>7</v>
      </c>
      <c r="H22" s="24">
        <v>43715</v>
      </c>
      <c r="I22" s="24">
        <v>43775</v>
      </c>
      <c r="J22" s="412">
        <v>2</v>
      </c>
    </row>
    <row r="23" spans="1:10">
      <c r="A23" s="497"/>
      <c r="B23" s="413" t="s">
        <v>435</v>
      </c>
      <c r="C23" s="24">
        <v>43755</v>
      </c>
      <c r="D23" s="24">
        <v>44120</v>
      </c>
      <c r="E23" s="412">
        <v>223</v>
      </c>
      <c r="F23" s="497"/>
      <c r="G23" s="413" t="s">
        <v>17</v>
      </c>
      <c r="H23" s="24">
        <v>43715</v>
      </c>
      <c r="I23" s="24">
        <v>43775</v>
      </c>
      <c r="J23" s="412">
        <v>2</v>
      </c>
    </row>
    <row r="24" spans="1:10">
      <c r="A24" s="497"/>
      <c r="B24" s="413" t="s">
        <v>434</v>
      </c>
      <c r="C24" s="24">
        <v>43755</v>
      </c>
      <c r="D24" s="24">
        <v>44120</v>
      </c>
      <c r="E24" s="412">
        <v>163</v>
      </c>
      <c r="F24" s="496"/>
      <c r="G24" s="413" t="s">
        <v>116</v>
      </c>
      <c r="H24" s="24">
        <v>43709</v>
      </c>
      <c r="I24" s="24">
        <v>43769</v>
      </c>
      <c r="J24" s="412">
        <v>4</v>
      </c>
    </row>
    <row r="25" spans="1:10" ht="14.25">
      <c r="A25" s="497"/>
      <c r="B25" s="413" t="s">
        <v>42</v>
      </c>
      <c r="C25" s="24">
        <v>43101</v>
      </c>
      <c r="D25" s="24">
        <v>44196</v>
      </c>
      <c r="E25" s="412">
        <v>109</v>
      </c>
      <c r="F25" s="630" t="s">
        <v>133</v>
      </c>
      <c r="G25" s="285" t="s">
        <v>270</v>
      </c>
      <c r="H25" s="310">
        <v>43769</v>
      </c>
      <c r="I25" s="310">
        <f>H25+120</f>
        <v>43889</v>
      </c>
      <c r="J25" s="415">
        <v>198</v>
      </c>
    </row>
    <row r="26" spans="1:10" ht="14.25">
      <c r="A26" s="497"/>
      <c r="B26" s="413" t="s">
        <v>50</v>
      </c>
      <c r="C26" s="24">
        <v>42764</v>
      </c>
      <c r="D26" s="24">
        <v>43859</v>
      </c>
      <c r="E26" s="412">
        <v>13</v>
      </c>
      <c r="F26" s="630"/>
      <c r="G26" s="285" t="s">
        <v>21</v>
      </c>
      <c r="H26" s="310">
        <v>43770</v>
      </c>
      <c r="I26" s="310">
        <f>H26+90</f>
        <v>43860</v>
      </c>
      <c r="J26" s="415">
        <v>247</v>
      </c>
    </row>
    <row r="27" spans="1:10" ht="14.25">
      <c r="A27" s="497"/>
      <c r="B27" s="413" t="s">
        <v>51</v>
      </c>
      <c r="C27" s="24">
        <v>42359</v>
      </c>
      <c r="D27" s="24">
        <v>44184</v>
      </c>
      <c r="E27" s="412">
        <v>13</v>
      </c>
      <c r="F27" s="630"/>
      <c r="G27" s="48" t="s">
        <v>109</v>
      </c>
      <c r="H27" s="47">
        <v>43771</v>
      </c>
      <c r="I27" s="310">
        <f>H27+120</f>
        <v>43891</v>
      </c>
      <c r="J27" s="414">
        <v>198</v>
      </c>
    </row>
    <row r="28" spans="1:10">
      <c r="A28" s="497"/>
      <c r="B28" s="413" t="s">
        <v>37</v>
      </c>
      <c r="C28" s="24">
        <v>42781</v>
      </c>
      <c r="D28" s="24">
        <v>44606</v>
      </c>
      <c r="E28" s="412">
        <v>1</v>
      </c>
    </row>
    <row r="29" spans="1:10">
      <c r="A29" s="497"/>
      <c r="B29" s="413" t="s">
        <v>36</v>
      </c>
      <c r="C29" s="24">
        <v>43316</v>
      </c>
      <c r="D29" s="24">
        <v>44411</v>
      </c>
      <c r="E29" s="412">
        <v>21</v>
      </c>
    </row>
    <row r="30" spans="1:10">
      <c r="A30" s="497"/>
      <c r="B30" s="413" t="s">
        <v>260</v>
      </c>
      <c r="C30" s="24">
        <v>43569</v>
      </c>
      <c r="D30" s="24">
        <v>44569</v>
      </c>
      <c r="E30" s="412">
        <v>36</v>
      </c>
    </row>
    <row r="31" spans="1:10">
      <c r="A31" s="497"/>
      <c r="B31" s="413" t="s">
        <v>48</v>
      </c>
      <c r="C31" s="24">
        <v>42764</v>
      </c>
      <c r="D31" s="24">
        <v>43859</v>
      </c>
      <c r="E31" s="412">
        <v>6</v>
      </c>
    </row>
    <row r="32" spans="1:10">
      <c r="A32" s="497"/>
      <c r="B32" s="413" t="s">
        <v>47</v>
      </c>
      <c r="C32" s="24">
        <v>43074</v>
      </c>
      <c r="D32" s="24">
        <v>44169</v>
      </c>
      <c r="E32" s="412">
        <v>29</v>
      </c>
    </row>
    <row r="33" spans="1:5">
      <c r="A33" s="497"/>
      <c r="B33" s="413" t="s">
        <v>43</v>
      </c>
      <c r="C33" s="24">
        <v>42948</v>
      </c>
      <c r="D33" s="24">
        <v>44043</v>
      </c>
      <c r="E33" s="412">
        <v>6</v>
      </c>
    </row>
    <row r="34" spans="1:5">
      <c r="A34" s="497"/>
      <c r="B34" s="413" t="s">
        <v>24</v>
      </c>
      <c r="C34" s="24">
        <v>43724</v>
      </c>
      <c r="D34" s="24">
        <v>43804</v>
      </c>
      <c r="E34" s="412">
        <v>104</v>
      </c>
    </row>
    <row r="35" spans="1:5">
      <c r="A35" s="497"/>
      <c r="B35" s="413" t="s">
        <v>28</v>
      </c>
      <c r="C35" s="24">
        <v>43366</v>
      </c>
      <c r="D35" s="24">
        <v>43367</v>
      </c>
      <c r="E35" s="412">
        <v>132</v>
      </c>
    </row>
    <row r="36" spans="1:5">
      <c r="A36" s="497"/>
      <c r="B36" s="413" t="s">
        <v>15</v>
      </c>
      <c r="C36" s="24">
        <v>43333</v>
      </c>
      <c r="D36" s="24">
        <v>43413</v>
      </c>
      <c r="E36" s="412">
        <v>708</v>
      </c>
    </row>
    <row r="37" spans="1:5">
      <c r="A37" s="497"/>
      <c r="B37" s="413" t="s">
        <v>18</v>
      </c>
      <c r="C37" s="24">
        <v>43333</v>
      </c>
      <c r="D37" s="24">
        <v>43413</v>
      </c>
      <c r="E37" s="412">
        <v>366</v>
      </c>
    </row>
    <row r="38" spans="1:5">
      <c r="A38" s="497"/>
      <c r="B38" s="413" t="s">
        <v>32</v>
      </c>
      <c r="C38" s="24">
        <v>43427</v>
      </c>
      <c r="D38" s="24">
        <v>43507</v>
      </c>
      <c r="E38" s="412">
        <v>141</v>
      </c>
    </row>
    <row r="39" spans="1:5">
      <c r="A39" s="496"/>
      <c r="B39" s="413" t="s">
        <v>38</v>
      </c>
      <c r="C39" s="24">
        <v>43363</v>
      </c>
      <c r="D39" s="24">
        <v>43423</v>
      </c>
      <c r="E39" s="412">
        <v>1</v>
      </c>
    </row>
  </sheetData>
  <sortState ref="A2:E67">
    <sortCondition ref="B2:B67"/>
  </sortState>
  <mergeCells count="5">
    <mergeCell ref="A3:A39"/>
    <mergeCell ref="F3:F19"/>
    <mergeCell ref="F20:F24"/>
    <mergeCell ref="F25:F27"/>
    <mergeCell ref="A1:J1"/>
  </mergeCells>
  <phoneticPr fontId="1" type="noConversion"/>
  <pageMargins left="0.7" right="0.7" top="0.75" bottom="0.75" header="0.3" footer="0.3"/>
  <pageSetup paperSize="9" orientation="portrait" r:id="rId1"/>
  <ignoredErrors>
    <ignoredError sqref="I26" formula="1"/>
  </ignoredErrors>
</worksheet>
</file>

<file path=xl/worksheets/sheet88.xml><?xml version="1.0" encoding="utf-8"?>
<worksheet xmlns="http://schemas.openxmlformats.org/spreadsheetml/2006/main" xmlns:r="http://schemas.openxmlformats.org/officeDocument/2006/relationships">
  <dimension ref="A1:J38"/>
  <sheetViews>
    <sheetView zoomScaleNormal="100" workbookViewId="0">
      <selection sqref="A1:J1"/>
    </sheetView>
  </sheetViews>
  <sheetFormatPr defaultRowHeight="13.5"/>
  <cols>
    <col min="1" max="1" width="5.25" style="38" customWidth="1"/>
    <col min="2" max="2" width="20.625" bestFit="1" customWidth="1"/>
    <col min="3" max="4" width="9" style="38"/>
    <col min="5" max="5" width="4.5" style="38" bestFit="1" customWidth="1"/>
    <col min="7" max="7" width="41.75" bestFit="1" customWidth="1"/>
    <col min="8" max="9" width="9" style="38"/>
    <col min="10" max="10" width="5.625" style="38" bestFit="1" customWidth="1"/>
  </cols>
  <sheetData>
    <row r="1" spans="1:10">
      <c r="A1" s="533" t="s">
        <v>517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516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4</v>
      </c>
    </row>
    <row r="3" spans="1:10">
      <c r="A3" s="543" t="s">
        <v>54</v>
      </c>
      <c r="B3" s="417" t="s">
        <v>149</v>
      </c>
      <c r="C3" s="105">
        <v>43572</v>
      </c>
      <c r="D3" s="105">
        <v>43937</v>
      </c>
      <c r="E3" s="416">
        <v>254</v>
      </c>
      <c r="F3" s="495" t="s">
        <v>135</v>
      </c>
      <c r="G3" s="417" t="s">
        <v>16</v>
      </c>
      <c r="H3" s="105">
        <v>43749</v>
      </c>
      <c r="I3" s="105">
        <v>43784</v>
      </c>
      <c r="J3" s="416">
        <v>1</v>
      </c>
    </row>
    <row r="4" spans="1:10">
      <c r="A4" s="543"/>
      <c r="B4" s="417" t="s">
        <v>347</v>
      </c>
      <c r="C4" s="105">
        <v>43657</v>
      </c>
      <c r="D4" s="105">
        <v>43737</v>
      </c>
      <c r="E4" s="416">
        <v>1547</v>
      </c>
      <c r="F4" s="497"/>
      <c r="G4" s="417" t="s">
        <v>21</v>
      </c>
      <c r="H4" s="105">
        <v>43770</v>
      </c>
      <c r="I4" s="105">
        <v>43860</v>
      </c>
      <c r="J4" s="416">
        <v>234</v>
      </c>
    </row>
    <row r="5" spans="1:10">
      <c r="A5" s="543"/>
      <c r="B5" s="417" t="s">
        <v>13</v>
      </c>
      <c r="C5" s="105">
        <v>43748</v>
      </c>
      <c r="D5" s="105">
        <v>44113</v>
      </c>
      <c r="E5" s="416">
        <v>609</v>
      </c>
      <c r="F5" s="497"/>
      <c r="G5" s="417" t="s">
        <v>10</v>
      </c>
      <c r="H5" s="105">
        <v>43760</v>
      </c>
      <c r="I5" s="105">
        <v>43790</v>
      </c>
      <c r="J5" s="416">
        <v>3</v>
      </c>
    </row>
    <row r="6" spans="1:10">
      <c r="A6" s="543"/>
      <c r="B6" s="417" t="s">
        <v>20</v>
      </c>
      <c r="C6" s="105">
        <v>43748</v>
      </c>
      <c r="D6" s="105">
        <v>44113</v>
      </c>
      <c r="E6" s="416">
        <v>609</v>
      </c>
      <c r="F6" s="497"/>
      <c r="G6" s="417" t="s">
        <v>112</v>
      </c>
      <c r="H6" s="105">
        <v>43728</v>
      </c>
      <c r="I6" s="105">
        <v>43848</v>
      </c>
      <c r="J6" s="416">
        <v>51</v>
      </c>
    </row>
    <row r="7" spans="1:10">
      <c r="A7" s="543"/>
      <c r="B7" s="417" t="s">
        <v>22</v>
      </c>
      <c r="C7" s="105">
        <v>43483</v>
      </c>
      <c r="D7" s="105">
        <v>43563</v>
      </c>
      <c r="E7" s="416">
        <v>746</v>
      </c>
      <c r="F7" s="497"/>
      <c r="G7" s="417" t="s">
        <v>112</v>
      </c>
      <c r="H7" s="105">
        <v>43710</v>
      </c>
      <c r="I7" s="105">
        <v>43830</v>
      </c>
      <c r="J7" s="416">
        <v>42</v>
      </c>
    </row>
    <row r="8" spans="1:10">
      <c r="A8" s="543"/>
      <c r="B8" s="417" t="s">
        <v>46</v>
      </c>
      <c r="C8" s="105">
        <v>43213</v>
      </c>
      <c r="D8" s="105">
        <v>43573</v>
      </c>
      <c r="E8" s="416">
        <v>140</v>
      </c>
      <c r="F8" s="497"/>
      <c r="G8" s="417" t="s">
        <v>104</v>
      </c>
      <c r="H8" s="105">
        <v>43763</v>
      </c>
      <c r="I8" s="105">
        <v>43883</v>
      </c>
      <c r="J8" s="416">
        <v>9</v>
      </c>
    </row>
    <row r="9" spans="1:10">
      <c r="A9" s="543"/>
      <c r="B9" s="417" t="s">
        <v>45</v>
      </c>
      <c r="C9" s="105">
        <v>42764</v>
      </c>
      <c r="D9" s="105">
        <v>43859</v>
      </c>
      <c r="E9" s="416">
        <v>159</v>
      </c>
      <c r="F9" s="497"/>
      <c r="G9" s="417" t="s">
        <v>113</v>
      </c>
      <c r="H9" s="105">
        <v>43696</v>
      </c>
      <c r="I9" s="105">
        <v>43816</v>
      </c>
      <c r="J9" s="416">
        <v>44</v>
      </c>
    </row>
    <row r="10" spans="1:10">
      <c r="A10" s="543"/>
      <c r="B10" s="417" t="s">
        <v>49</v>
      </c>
      <c r="C10" s="105">
        <v>42777</v>
      </c>
      <c r="D10" s="105">
        <v>44602</v>
      </c>
      <c r="E10" s="416">
        <v>256</v>
      </c>
      <c r="F10" s="497"/>
      <c r="G10" s="417" t="s">
        <v>113</v>
      </c>
      <c r="H10" s="105">
        <v>43710</v>
      </c>
      <c r="I10" s="105">
        <v>43830</v>
      </c>
      <c r="J10" s="416">
        <v>52</v>
      </c>
    </row>
    <row r="11" spans="1:10">
      <c r="A11" s="543"/>
      <c r="B11" s="417" t="s">
        <v>30</v>
      </c>
      <c r="C11" s="105">
        <v>43298</v>
      </c>
      <c r="D11" s="105">
        <v>43478</v>
      </c>
      <c r="E11" s="416">
        <v>85</v>
      </c>
      <c r="F11" s="497"/>
      <c r="G11" s="417" t="s">
        <v>113</v>
      </c>
      <c r="H11" s="105">
        <v>43707</v>
      </c>
      <c r="I11" s="105">
        <v>43827</v>
      </c>
      <c r="J11" s="416">
        <v>42</v>
      </c>
    </row>
    <row r="12" spans="1:10">
      <c r="A12" s="543"/>
      <c r="B12" s="417" t="s">
        <v>40</v>
      </c>
      <c r="C12" s="105">
        <v>43312</v>
      </c>
      <c r="D12" s="105">
        <v>43392</v>
      </c>
      <c r="E12" s="416">
        <v>298</v>
      </c>
      <c r="F12" s="497"/>
      <c r="G12" s="417" t="s">
        <v>109</v>
      </c>
      <c r="H12" s="105">
        <v>43771</v>
      </c>
      <c r="I12" s="105">
        <v>43891</v>
      </c>
      <c r="J12" s="416">
        <v>126</v>
      </c>
    </row>
    <row r="13" spans="1:10">
      <c r="A13" s="543"/>
      <c r="B13" s="417" t="s">
        <v>41</v>
      </c>
      <c r="C13" s="105">
        <v>43312</v>
      </c>
      <c r="D13" s="105">
        <v>43392</v>
      </c>
      <c r="E13" s="416">
        <v>296</v>
      </c>
      <c r="F13" s="497"/>
      <c r="G13" s="417" t="s">
        <v>111</v>
      </c>
      <c r="H13" s="105">
        <v>43746</v>
      </c>
      <c r="I13" s="105">
        <v>43866</v>
      </c>
      <c r="J13" s="416">
        <v>25</v>
      </c>
    </row>
    <row r="14" spans="1:10">
      <c r="A14" s="543"/>
      <c r="B14" s="417" t="s">
        <v>23</v>
      </c>
      <c r="C14" s="105">
        <v>43616</v>
      </c>
      <c r="D14" s="105">
        <v>44711</v>
      </c>
      <c r="E14" s="416">
        <v>965</v>
      </c>
      <c r="F14" s="497"/>
      <c r="G14" s="417" t="s">
        <v>110</v>
      </c>
      <c r="H14" s="105">
        <v>43765</v>
      </c>
      <c r="I14" s="105">
        <v>43885</v>
      </c>
      <c r="J14" s="416">
        <v>22</v>
      </c>
    </row>
    <row r="15" spans="1:10">
      <c r="A15" s="543"/>
      <c r="B15" s="417" t="s">
        <v>33</v>
      </c>
      <c r="C15" s="105">
        <v>43349</v>
      </c>
      <c r="D15" s="105">
        <v>44444</v>
      </c>
      <c r="E15" s="416">
        <v>29</v>
      </c>
      <c r="F15" s="497"/>
      <c r="G15" s="417" t="s">
        <v>101</v>
      </c>
      <c r="H15" s="105">
        <v>43725</v>
      </c>
      <c r="I15" s="105">
        <v>43845</v>
      </c>
      <c r="J15" s="416">
        <v>46</v>
      </c>
    </row>
    <row r="16" spans="1:10">
      <c r="A16" s="543"/>
      <c r="B16" s="417" t="s">
        <v>35</v>
      </c>
      <c r="C16" s="105">
        <v>43326</v>
      </c>
      <c r="D16" s="105">
        <v>44421</v>
      </c>
      <c r="E16" s="416">
        <v>26</v>
      </c>
      <c r="F16" s="497"/>
      <c r="G16" s="417" t="s">
        <v>108</v>
      </c>
      <c r="H16" s="105">
        <v>43763</v>
      </c>
      <c r="I16" s="105">
        <v>43883</v>
      </c>
      <c r="J16" s="416">
        <v>10</v>
      </c>
    </row>
    <row r="17" spans="1:10">
      <c r="A17" s="543"/>
      <c r="B17" s="417" t="s">
        <v>14</v>
      </c>
      <c r="C17" s="105">
        <v>43143</v>
      </c>
      <c r="D17" s="105">
        <v>44143</v>
      </c>
      <c r="E17" s="416">
        <v>226</v>
      </c>
      <c r="F17" s="497"/>
      <c r="G17" s="417" t="s">
        <v>103</v>
      </c>
      <c r="H17" s="105">
        <v>43763</v>
      </c>
      <c r="I17" s="105">
        <v>43883</v>
      </c>
      <c r="J17" s="416">
        <v>10</v>
      </c>
    </row>
    <row r="18" spans="1:10">
      <c r="A18" s="543"/>
      <c r="B18" s="417" t="s">
        <v>27</v>
      </c>
      <c r="C18" s="105">
        <v>43449</v>
      </c>
      <c r="D18" s="105">
        <v>43509</v>
      </c>
      <c r="E18" s="416">
        <v>33</v>
      </c>
      <c r="F18" s="497"/>
      <c r="G18" s="417" t="s">
        <v>103</v>
      </c>
      <c r="H18" s="105">
        <v>43750</v>
      </c>
      <c r="I18" s="105">
        <v>43870</v>
      </c>
      <c r="J18" s="416">
        <v>5</v>
      </c>
    </row>
    <row r="19" spans="1:10">
      <c r="A19" s="543"/>
      <c r="B19" s="417" t="s">
        <v>34</v>
      </c>
      <c r="C19" s="105">
        <v>43189</v>
      </c>
      <c r="D19" s="105">
        <v>44284</v>
      </c>
      <c r="E19" s="416">
        <v>31</v>
      </c>
      <c r="F19" s="497"/>
      <c r="G19" s="417" t="s">
        <v>106</v>
      </c>
      <c r="H19" s="105">
        <v>43769</v>
      </c>
      <c r="I19" s="105">
        <v>43889</v>
      </c>
      <c r="J19" s="416">
        <v>156</v>
      </c>
    </row>
    <row r="20" spans="1:10">
      <c r="A20" s="543"/>
      <c r="B20" s="417" t="s">
        <v>433</v>
      </c>
      <c r="C20" s="105">
        <v>43761</v>
      </c>
      <c r="D20" s="105">
        <v>43841</v>
      </c>
      <c r="E20" s="416">
        <v>275</v>
      </c>
      <c r="F20" s="495" t="s">
        <v>515</v>
      </c>
      <c r="G20" s="417" t="s">
        <v>116</v>
      </c>
      <c r="H20" s="105">
        <v>43709</v>
      </c>
      <c r="I20" s="105">
        <v>43769</v>
      </c>
      <c r="J20" s="416">
        <v>4</v>
      </c>
    </row>
    <row r="21" spans="1:10">
      <c r="A21" s="543"/>
      <c r="B21" s="417" t="s">
        <v>15</v>
      </c>
      <c r="C21" s="105">
        <v>43333</v>
      </c>
      <c r="D21" s="105">
        <v>43413</v>
      </c>
      <c r="E21" s="416">
        <v>670</v>
      </c>
      <c r="F21" s="497"/>
      <c r="G21" s="417" t="s">
        <v>113</v>
      </c>
      <c r="H21" s="105">
        <v>43657</v>
      </c>
      <c r="I21" s="105">
        <v>43777</v>
      </c>
      <c r="J21" s="416">
        <v>13</v>
      </c>
    </row>
    <row r="22" spans="1:10">
      <c r="A22" s="543"/>
      <c r="B22" s="417" t="s">
        <v>18</v>
      </c>
      <c r="C22" s="105">
        <v>43333</v>
      </c>
      <c r="D22" s="105">
        <v>43413</v>
      </c>
      <c r="E22" s="416">
        <v>358</v>
      </c>
      <c r="F22" s="497"/>
      <c r="G22" s="417" t="s">
        <v>8</v>
      </c>
      <c r="H22" s="105">
        <v>43715</v>
      </c>
      <c r="I22" s="105">
        <v>43775</v>
      </c>
      <c r="J22" s="416">
        <v>14</v>
      </c>
    </row>
    <row r="23" spans="1:10">
      <c r="A23" s="543"/>
      <c r="B23" s="417" t="s">
        <v>32</v>
      </c>
      <c r="C23" s="105">
        <v>43427</v>
      </c>
      <c r="D23" s="105">
        <v>43507</v>
      </c>
      <c r="E23" s="416">
        <v>141</v>
      </c>
      <c r="F23" s="497"/>
      <c r="G23" s="417" t="s">
        <v>7</v>
      </c>
      <c r="H23" s="105">
        <v>43715</v>
      </c>
      <c r="I23" s="105">
        <v>43775</v>
      </c>
      <c r="J23" s="416">
        <v>2</v>
      </c>
    </row>
    <row r="24" spans="1:10">
      <c r="A24" s="543"/>
      <c r="B24" s="417" t="s">
        <v>38</v>
      </c>
      <c r="C24" s="105">
        <v>43363</v>
      </c>
      <c r="D24" s="105">
        <v>43423</v>
      </c>
      <c r="E24" s="416">
        <v>1</v>
      </c>
      <c r="F24" s="496"/>
      <c r="G24" s="417" t="s">
        <v>17</v>
      </c>
      <c r="H24" s="105">
        <v>43715</v>
      </c>
      <c r="I24" s="105">
        <v>43775</v>
      </c>
      <c r="J24" s="416">
        <v>2</v>
      </c>
    </row>
    <row r="25" spans="1:10" ht="14.25">
      <c r="A25" s="543"/>
      <c r="B25" s="417" t="s">
        <v>25</v>
      </c>
      <c r="C25" s="105">
        <v>43483</v>
      </c>
      <c r="D25" s="105">
        <v>43563</v>
      </c>
      <c r="E25" s="416">
        <v>746</v>
      </c>
      <c r="F25" s="419" t="s">
        <v>203</v>
      </c>
      <c r="G25" s="367" t="s">
        <v>109</v>
      </c>
      <c r="H25" s="355">
        <v>43771</v>
      </c>
      <c r="I25" s="355">
        <v>43891</v>
      </c>
      <c r="J25" s="418">
        <v>198</v>
      </c>
    </row>
    <row r="26" spans="1:10">
      <c r="A26" s="543"/>
      <c r="B26" s="417" t="s">
        <v>435</v>
      </c>
      <c r="C26" s="105">
        <v>43755</v>
      </c>
      <c r="D26" s="105">
        <v>44120</v>
      </c>
      <c r="E26" s="416">
        <v>157</v>
      </c>
    </row>
    <row r="27" spans="1:10">
      <c r="A27" s="543"/>
      <c r="B27" s="417" t="s">
        <v>434</v>
      </c>
      <c r="C27" s="105">
        <v>43755</v>
      </c>
      <c r="D27" s="105">
        <v>44120</v>
      </c>
      <c r="E27" s="416">
        <v>149</v>
      </c>
    </row>
    <row r="28" spans="1:10">
      <c r="A28" s="543"/>
      <c r="B28" s="417" t="s">
        <v>42</v>
      </c>
      <c r="C28" s="105">
        <v>43101</v>
      </c>
      <c r="D28" s="105">
        <v>44196</v>
      </c>
      <c r="E28" s="416">
        <v>109</v>
      </c>
    </row>
    <row r="29" spans="1:10">
      <c r="A29" s="543"/>
      <c r="B29" s="417" t="s">
        <v>50</v>
      </c>
      <c r="C29" s="105">
        <v>42764</v>
      </c>
      <c r="D29" s="105">
        <v>43859</v>
      </c>
      <c r="E29" s="416">
        <v>13</v>
      </c>
    </row>
    <row r="30" spans="1:10">
      <c r="A30" s="543"/>
      <c r="B30" s="417" t="s">
        <v>51</v>
      </c>
      <c r="C30" s="105">
        <v>42359</v>
      </c>
      <c r="D30" s="105">
        <v>44184</v>
      </c>
      <c r="E30" s="416">
        <v>13</v>
      </c>
    </row>
    <row r="31" spans="1:10">
      <c r="A31" s="543"/>
      <c r="B31" s="417" t="s">
        <v>37</v>
      </c>
      <c r="C31" s="105">
        <v>42781</v>
      </c>
      <c r="D31" s="105">
        <v>44606</v>
      </c>
      <c r="E31" s="416">
        <v>1</v>
      </c>
    </row>
    <row r="32" spans="1:10">
      <c r="A32" s="543"/>
      <c r="B32" s="417" t="s">
        <v>36</v>
      </c>
      <c r="C32" s="105">
        <v>43316</v>
      </c>
      <c r="D32" s="105">
        <v>44411</v>
      </c>
      <c r="E32" s="416">
        <v>21</v>
      </c>
    </row>
    <row r="33" spans="1:5">
      <c r="A33" s="543"/>
      <c r="B33" s="417" t="s">
        <v>260</v>
      </c>
      <c r="C33" s="105">
        <v>43569</v>
      </c>
      <c r="D33" s="105">
        <v>44569</v>
      </c>
      <c r="E33" s="416">
        <v>36</v>
      </c>
    </row>
    <row r="34" spans="1:5">
      <c r="A34" s="543"/>
      <c r="B34" s="417" t="s">
        <v>48</v>
      </c>
      <c r="C34" s="105">
        <v>42764</v>
      </c>
      <c r="D34" s="105">
        <v>43859</v>
      </c>
      <c r="E34" s="416">
        <v>6</v>
      </c>
    </row>
    <row r="35" spans="1:5">
      <c r="A35" s="543"/>
      <c r="B35" s="417" t="s">
        <v>47</v>
      </c>
      <c r="C35" s="105">
        <v>43074</v>
      </c>
      <c r="D35" s="105">
        <v>44169</v>
      </c>
      <c r="E35" s="416">
        <v>29</v>
      </c>
    </row>
    <row r="36" spans="1:5">
      <c r="A36" s="543"/>
      <c r="B36" s="417" t="s">
        <v>43</v>
      </c>
      <c r="C36" s="105">
        <v>42948</v>
      </c>
      <c r="D36" s="105">
        <v>44043</v>
      </c>
      <c r="E36" s="416">
        <v>6</v>
      </c>
    </row>
    <row r="37" spans="1:5">
      <c r="A37" s="543"/>
      <c r="B37" s="417" t="s">
        <v>24</v>
      </c>
      <c r="C37" s="105">
        <v>43724</v>
      </c>
      <c r="D37" s="105">
        <v>43804</v>
      </c>
      <c r="E37" s="416">
        <v>104</v>
      </c>
    </row>
    <row r="38" spans="1:5">
      <c r="A38" s="543"/>
      <c r="B38" s="417" t="s">
        <v>28</v>
      </c>
      <c r="C38" s="105">
        <v>43366</v>
      </c>
      <c r="D38" s="105">
        <v>43367</v>
      </c>
      <c r="E38" s="416">
        <v>132</v>
      </c>
    </row>
  </sheetData>
  <sortState ref="A2:F67">
    <sortCondition ref="B2:B67"/>
  </sortState>
  <mergeCells count="4">
    <mergeCell ref="F3:F19"/>
    <mergeCell ref="A3:A38"/>
    <mergeCell ref="A1:J1"/>
    <mergeCell ref="F20:F24"/>
  </mergeCells>
  <phoneticPr fontId="1" type="noConversion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1" max="1" width="5.625" bestFit="1" customWidth="1"/>
    <col min="2" max="2" width="20.625" bestFit="1" customWidth="1"/>
    <col min="3" max="4" width="8.75" bestFit="1" customWidth="1"/>
    <col min="5" max="5" width="4.5" bestFit="1" customWidth="1"/>
    <col min="6" max="6" width="5.625" bestFit="1" customWidth="1"/>
    <col min="7" max="7" width="41.75" bestFit="1" customWidth="1"/>
    <col min="8" max="9" width="8.75" bestFit="1" customWidth="1"/>
    <col min="10" max="10" width="4.25" bestFit="1" customWidth="1"/>
  </cols>
  <sheetData>
    <row r="1" spans="1:10">
      <c r="A1" s="533" t="s">
        <v>521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138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138</v>
      </c>
    </row>
    <row r="3" spans="1:10">
      <c r="A3" s="495" t="s">
        <v>54</v>
      </c>
      <c r="B3" s="420" t="s">
        <v>149</v>
      </c>
      <c r="C3" s="24">
        <v>43572</v>
      </c>
      <c r="D3" s="24">
        <v>43937</v>
      </c>
      <c r="E3" s="420">
        <v>254</v>
      </c>
      <c r="F3" s="495" t="s">
        <v>135</v>
      </c>
      <c r="G3" s="420" t="s">
        <v>16</v>
      </c>
      <c r="H3" s="24">
        <v>43772</v>
      </c>
      <c r="I3" s="24">
        <v>43807</v>
      </c>
      <c r="J3" s="420">
        <v>89</v>
      </c>
    </row>
    <row r="4" spans="1:10">
      <c r="A4" s="497"/>
      <c r="B4" s="420" t="s">
        <v>347</v>
      </c>
      <c r="C4" s="24">
        <v>43657</v>
      </c>
      <c r="D4" s="24">
        <v>43737</v>
      </c>
      <c r="E4" s="420">
        <v>1547</v>
      </c>
      <c r="F4" s="497"/>
      <c r="G4" s="420" t="s">
        <v>10</v>
      </c>
      <c r="H4" s="24">
        <v>43760</v>
      </c>
      <c r="I4" s="24">
        <v>43790</v>
      </c>
      <c r="J4" s="420">
        <v>3</v>
      </c>
    </row>
    <row r="5" spans="1:10">
      <c r="A5" s="497"/>
      <c r="B5" s="420" t="s">
        <v>13</v>
      </c>
      <c r="C5" s="24">
        <v>43748</v>
      </c>
      <c r="D5" s="24">
        <v>44113</v>
      </c>
      <c r="E5" s="420">
        <v>599</v>
      </c>
      <c r="F5" s="497"/>
      <c r="G5" s="420" t="s">
        <v>21</v>
      </c>
      <c r="H5" s="24">
        <v>43770</v>
      </c>
      <c r="I5" s="24">
        <v>43860</v>
      </c>
      <c r="J5" s="420">
        <v>231</v>
      </c>
    </row>
    <row r="6" spans="1:10">
      <c r="A6" s="497"/>
      <c r="B6" s="420" t="s">
        <v>20</v>
      </c>
      <c r="C6" s="24">
        <v>43748</v>
      </c>
      <c r="D6" s="24">
        <v>44113</v>
      </c>
      <c r="E6" s="420">
        <v>599</v>
      </c>
      <c r="F6" s="497"/>
      <c r="G6" s="420" t="s">
        <v>112</v>
      </c>
      <c r="H6" s="24">
        <v>43728</v>
      </c>
      <c r="I6" s="24">
        <v>43848</v>
      </c>
      <c r="J6" s="420">
        <v>51</v>
      </c>
    </row>
    <row r="7" spans="1:10">
      <c r="A7" s="497"/>
      <c r="B7" s="420" t="s">
        <v>22</v>
      </c>
      <c r="C7" s="24">
        <v>43483</v>
      </c>
      <c r="D7" s="24">
        <v>43563</v>
      </c>
      <c r="E7" s="420">
        <v>738</v>
      </c>
      <c r="F7" s="497"/>
      <c r="G7" s="420" t="s">
        <v>112</v>
      </c>
      <c r="H7" s="24">
        <v>43710</v>
      </c>
      <c r="I7" s="24">
        <v>43830</v>
      </c>
      <c r="J7" s="420">
        <v>42</v>
      </c>
    </row>
    <row r="8" spans="1:10">
      <c r="A8" s="497"/>
      <c r="B8" s="420" t="s">
        <v>46</v>
      </c>
      <c r="C8" s="24">
        <v>43213</v>
      </c>
      <c r="D8" s="24">
        <v>43573</v>
      </c>
      <c r="E8" s="420">
        <v>140</v>
      </c>
      <c r="F8" s="497"/>
      <c r="G8" s="420" t="s">
        <v>104</v>
      </c>
      <c r="H8" s="24">
        <v>43763</v>
      </c>
      <c r="I8" s="24">
        <v>43883</v>
      </c>
      <c r="J8" s="420">
        <v>9</v>
      </c>
    </row>
    <row r="9" spans="1:10">
      <c r="A9" s="497"/>
      <c r="B9" s="420" t="s">
        <v>45</v>
      </c>
      <c r="C9" s="24">
        <v>42764</v>
      </c>
      <c r="D9" s="24">
        <v>43859</v>
      </c>
      <c r="E9" s="420">
        <v>159</v>
      </c>
      <c r="F9" s="497"/>
      <c r="G9" s="420" t="s">
        <v>113</v>
      </c>
      <c r="H9" s="24">
        <v>43696</v>
      </c>
      <c r="I9" s="24">
        <v>43816</v>
      </c>
      <c r="J9" s="420">
        <v>44</v>
      </c>
    </row>
    <row r="10" spans="1:10">
      <c r="A10" s="497"/>
      <c r="B10" s="420" t="s">
        <v>49</v>
      </c>
      <c r="C10" s="24">
        <v>42777</v>
      </c>
      <c r="D10" s="24">
        <v>44602</v>
      </c>
      <c r="E10" s="420">
        <v>256</v>
      </c>
      <c r="F10" s="497"/>
      <c r="G10" s="420" t="s">
        <v>113</v>
      </c>
      <c r="H10" s="24">
        <v>43710</v>
      </c>
      <c r="I10" s="24">
        <v>43830</v>
      </c>
      <c r="J10" s="420">
        <v>52</v>
      </c>
    </row>
    <row r="11" spans="1:10">
      <c r="A11" s="497"/>
      <c r="B11" s="420" t="s">
        <v>30</v>
      </c>
      <c r="C11" s="24">
        <v>43298</v>
      </c>
      <c r="D11" s="24">
        <v>43478</v>
      </c>
      <c r="E11" s="420">
        <v>85</v>
      </c>
      <c r="F11" s="497"/>
      <c r="G11" s="420" t="s">
        <v>113</v>
      </c>
      <c r="H11" s="24">
        <v>43707</v>
      </c>
      <c r="I11" s="24">
        <v>43827</v>
      </c>
      <c r="J11" s="420">
        <v>42</v>
      </c>
    </row>
    <row r="12" spans="1:10">
      <c r="A12" s="497"/>
      <c r="B12" s="420" t="s">
        <v>40</v>
      </c>
      <c r="C12" s="24">
        <v>43312</v>
      </c>
      <c r="D12" s="24">
        <v>43392</v>
      </c>
      <c r="E12" s="420">
        <v>298</v>
      </c>
      <c r="F12" s="497"/>
      <c r="G12" s="420" t="s">
        <v>109</v>
      </c>
      <c r="H12" s="24">
        <v>43771</v>
      </c>
      <c r="I12" s="24">
        <v>43891</v>
      </c>
      <c r="J12" s="420">
        <v>53</v>
      </c>
    </row>
    <row r="13" spans="1:10">
      <c r="A13" s="497"/>
      <c r="B13" s="420" t="s">
        <v>41</v>
      </c>
      <c r="C13" s="24">
        <v>43312</v>
      </c>
      <c r="D13" s="24">
        <v>43392</v>
      </c>
      <c r="E13" s="420">
        <v>296</v>
      </c>
      <c r="F13" s="497"/>
      <c r="G13" s="420" t="s">
        <v>111</v>
      </c>
      <c r="H13" s="24">
        <v>43746</v>
      </c>
      <c r="I13" s="24">
        <v>43866</v>
      </c>
      <c r="J13" s="420">
        <v>21</v>
      </c>
    </row>
    <row r="14" spans="1:10">
      <c r="A14" s="497"/>
      <c r="B14" s="420" t="s">
        <v>23</v>
      </c>
      <c r="C14" s="24">
        <v>43616</v>
      </c>
      <c r="D14" s="24">
        <v>44711</v>
      </c>
      <c r="E14" s="420">
        <v>964</v>
      </c>
      <c r="F14" s="497"/>
      <c r="G14" s="420" t="s">
        <v>110</v>
      </c>
      <c r="H14" s="24">
        <v>43773</v>
      </c>
      <c r="I14" s="24">
        <v>43893</v>
      </c>
      <c r="J14" s="420">
        <v>298</v>
      </c>
    </row>
    <row r="15" spans="1:10">
      <c r="A15" s="497"/>
      <c r="B15" s="420" t="s">
        <v>33</v>
      </c>
      <c r="C15" s="24">
        <v>43349</v>
      </c>
      <c r="D15" s="24">
        <v>44444</v>
      </c>
      <c r="E15" s="420">
        <v>29</v>
      </c>
      <c r="F15" s="497"/>
      <c r="G15" s="420" t="s">
        <v>110</v>
      </c>
      <c r="H15" s="24">
        <v>43765</v>
      </c>
      <c r="I15" s="24">
        <v>43885</v>
      </c>
      <c r="J15" s="420">
        <v>6</v>
      </c>
    </row>
    <row r="16" spans="1:10">
      <c r="A16" s="497"/>
      <c r="B16" s="420" t="s">
        <v>35</v>
      </c>
      <c r="C16" s="24">
        <v>43326</v>
      </c>
      <c r="D16" s="24">
        <v>44421</v>
      </c>
      <c r="E16" s="420">
        <v>26</v>
      </c>
      <c r="F16" s="497"/>
      <c r="G16" s="420" t="s">
        <v>101</v>
      </c>
      <c r="H16" s="24">
        <v>43725</v>
      </c>
      <c r="I16" s="24">
        <v>43845</v>
      </c>
      <c r="J16" s="420">
        <v>46</v>
      </c>
    </row>
    <row r="17" spans="1:10">
      <c r="A17" s="497"/>
      <c r="B17" s="420" t="s">
        <v>14</v>
      </c>
      <c r="C17" s="24">
        <v>43143</v>
      </c>
      <c r="D17" s="24">
        <v>44143</v>
      </c>
      <c r="E17" s="420">
        <v>225</v>
      </c>
      <c r="F17" s="497"/>
      <c r="G17" s="420" t="s">
        <v>108</v>
      </c>
      <c r="H17" s="24">
        <v>43763</v>
      </c>
      <c r="I17" s="24">
        <v>43883</v>
      </c>
      <c r="J17" s="420">
        <v>10</v>
      </c>
    </row>
    <row r="18" spans="1:10">
      <c r="A18" s="497"/>
      <c r="B18" s="420" t="s">
        <v>27</v>
      </c>
      <c r="C18" s="24">
        <v>43449</v>
      </c>
      <c r="D18" s="24">
        <v>43509</v>
      </c>
      <c r="E18" s="420">
        <v>33</v>
      </c>
      <c r="F18" s="497"/>
      <c r="G18" s="420" t="s">
        <v>103</v>
      </c>
      <c r="H18" s="24">
        <v>43763</v>
      </c>
      <c r="I18" s="24">
        <v>43883</v>
      </c>
      <c r="J18" s="420">
        <v>10</v>
      </c>
    </row>
    <row r="19" spans="1:10">
      <c r="A19" s="497"/>
      <c r="B19" s="420" t="s">
        <v>34</v>
      </c>
      <c r="C19" s="24">
        <v>43189</v>
      </c>
      <c r="D19" s="24">
        <v>44284</v>
      </c>
      <c r="E19" s="420">
        <v>31</v>
      </c>
      <c r="F19" s="497"/>
      <c r="G19" s="420" t="s">
        <v>103</v>
      </c>
      <c r="H19" s="24">
        <v>43750</v>
      </c>
      <c r="I19" s="24">
        <v>43870</v>
      </c>
      <c r="J19" s="420">
        <v>5</v>
      </c>
    </row>
    <row r="20" spans="1:10">
      <c r="A20" s="497"/>
      <c r="B20" s="420" t="s">
        <v>433</v>
      </c>
      <c r="C20" s="24">
        <v>43761</v>
      </c>
      <c r="D20" s="24">
        <v>43841</v>
      </c>
      <c r="E20" s="420">
        <v>271</v>
      </c>
      <c r="F20" s="497"/>
      <c r="G20" s="113" t="s">
        <v>106</v>
      </c>
      <c r="H20" s="423">
        <v>43772</v>
      </c>
      <c r="I20" s="423">
        <v>43892</v>
      </c>
      <c r="J20" s="113">
        <v>168</v>
      </c>
    </row>
    <row r="21" spans="1:10">
      <c r="A21" s="497"/>
      <c r="B21" s="420" t="s">
        <v>15</v>
      </c>
      <c r="C21" s="24">
        <v>43333</v>
      </c>
      <c r="D21" s="24">
        <v>43413</v>
      </c>
      <c r="E21" s="420">
        <v>659</v>
      </c>
      <c r="F21" s="496"/>
      <c r="G21" s="113" t="s">
        <v>106</v>
      </c>
      <c r="H21" s="423">
        <v>43769</v>
      </c>
      <c r="I21" s="423">
        <v>43889</v>
      </c>
      <c r="J21" s="113">
        <v>118</v>
      </c>
    </row>
    <row r="22" spans="1:10">
      <c r="A22" s="497"/>
      <c r="B22" s="420" t="s">
        <v>18</v>
      </c>
      <c r="C22" s="24">
        <v>43333</v>
      </c>
      <c r="D22" s="24">
        <v>43413</v>
      </c>
      <c r="E22" s="420">
        <v>355</v>
      </c>
      <c r="F22" s="495" t="s">
        <v>518</v>
      </c>
      <c r="G22" s="420" t="s">
        <v>113</v>
      </c>
      <c r="H22" s="24">
        <v>43657</v>
      </c>
      <c r="I22" s="24">
        <v>43777</v>
      </c>
      <c r="J22" s="420">
        <v>13</v>
      </c>
    </row>
    <row r="23" spans="1:10">
      <c r="A23" s="497"/>
      <c r="B23" s="420" t="s">
        <v>32</v>
      </c>
      <c r="C23" s="24">
        <v>43427</v>
      </c>
      <c r="D23" s="24">
        <v>43507</v>
      </c>
      <c r="E23" s="420">
        <v>141</v>
      </c>
      <c r="F23" s="497"/>
      <c r="G23" s="420" t="s">
        <v>8</v>
      </c>
      <c r="H23" s="24">
        <v>43715</v>
      </c>
      <c r="I23" s="24">
        <v>43775</v>
      </c>
      <c r="J23" s="420">
        <v>14</v>
      </c>
    </row>
    <row r="24" spans="1:10">
      <c r="A24" s="497"/>
      <c r="B24" s="420" t="s">
        <v>38</v>
      </c>
      <c r="C24" s="24">
        <v>43363</v>
      </c>
      <c r="D24" s="24">
        <v>43423</v>
      </c>
      <c r="E24" s="420">
        <v>1</v>
      </c>
      <c r="F24" s="497"/>
      <c r="G24" s="420" t="s">
        <v>7</v>
      </c>
      <c r="H24" s="24">
        <v>43715</v>
      </c>
      <c r="I24" s="24">
        <v>43775</v>
      </c>
      <c r="J24" s="420">
        <v>1</v>
      </c>
    </row>
    <row r="25" spans="1:10">
      <c r="A25" s="497"/>
      <c r="B25" s="420" t="s">
        <v>25</v>
      </c>
      <c r="C25" s="24">
        <v>43483</v>
      </c>
      <c r="D25" s="24">
        <v>43563</v>
      </c>
      <c r="E25" s="420">
        <v>738</v>
      </c>
      <c r="F25" s="497"/>
      <c r="G25" s="420" t="s">
        <v>7</v>
      </c>
      <c r="H25" s="24">
        <v>43715</v>
      </c>
      <c r="I25" s="24">
        <v>43775</v>
      </c>
      <c r="J25" s="420">
        <v>1</v>
      </c>
    </row>
    <row r="26" spans="1:10">
      <c r="A26" s="497"/>
      <c r="B26" s="420" t="s">
        <v>435</v>
      </c>
      <c r="C26" s="24">
        <v>43755</v>
      </c>
      <c r="D26" s="24">
        <v>44120</v>
      </c>
      <c r="E26" s="420">
        <v>131</v>
      </c>
      <c r="F26" s="497"/>
      <c r="G26" s="420" t="s">
        <v>17</v>
      </c>
      <c r="H26" s="24">
        <v>43715</v>
      </c>
      <c r="I26" s="24">
        <v>43775</v>
      </c>
      <c r="J26" s="420">
        <v>2</v>
      </c>
    </row>
    <row r="27" spans="1:10">
      <c r="A27" s="497"/>
      <c r="B27" s="420" t="s">
        <v>434</v>
      </c>
      <c r="C27" s="24">
        <v>43755</v>
      </c>
      <c r="D27" s="24">
        <v>44120</v>
      </c>
      <c r="E27" s="420">
        <v>149</v>
      </c>
      <c r="F27" s="496"/>
      <c r="G27" s="420" t="s">
        <v>16</v>
      </c>
      <c r="H27" s="24">
        <v>43749</v>
      </c>
      <c r="I27" s="24">
        <v>43784</v>
      </c>
      <c r="J27" s="420">
        <v>1</v>
      </c>
    </row>
    <row r="28" spans="1:10">
      <c r="A28" s="497"/>
      <c r="B28" s="420" t="s">
        <v>42</v>
      </c>
      <c r="C28" s="24">
        <v>43101</v>
      </c>
      <c r="D28" s="24">
        <v>44196</v>
      </c>
      <c r="E28" s="420">
        <v>109</v>
      </c>
      <c r="F28" s="603" t="s">
        <v>133</v>
      </c>
      <c r="G28" s="420" t="s">
        <v>519</v>
      </c>
      <c r="H28" s="24">
        <v>43773</v>
      </c>
      <c r="I28" s="24">
        <v>43893</v>
      </c>
      <c r="J28" s="420">
        <v>30</v>
      </c>
    </row>
    <row r="29" spans="1:10">
      <c r="A29" s="497"/>
      <c r="B29" s="420" t="s">
        <v>50</v>
      </c>
      <c r="C29" s="24">
        <v>42764</v>
      </c>
      <c r="D29" s="24">
        <v>43859</v>
      </c>
      <c r="E29" s="420">
        <v>13</v>
      </c>
      <c r="F29" s="603"/>
      <c r="G29" s="420" t="s">
        <v>266</v>
      </c>
      <c r="H29" s="24">
        <v>43773</v>
      </c>
      <c r="I29" s="24">
        <v>43893</v>
      </c>
      <c r="J29" s="420">
        <v>162</v>
      </c>
    </row>
    <row r="30" spans="1:10">
      <c r="A30" s="497"/>
      <c r="B30" s="420" t="s">
        <v>51</v>
      </c>
      <c r="C30" s="24">
        <v>42359</v>
      </c>
      <c r="D30" s="24">
        <v>44184</v>
      </c>
      <c r="E30" s="420">
        <v>13</v>
      </c>
      <c r="F30" s="603"/>
      <c r="G30" s="420" t="s">
        <v>109</v>
      </c>
      <c r="H30" s="24">
        <v>43774</v>
      </c>
      <c r="I30" s="24">
        <f>H30+120</f>
        <v>43894</v>
      </c>
      <c r="J30" s="420">
        <v>172</v>
      </c>
    </row>
    <row r="31" spans="1:10">
      <c r="A31" s="497"/>
      <c r="B31" s="420" t="s">
        <v>37</v>
      </c>
      <c r="C31" s="24">
        <v>42781</v>
      </c>
      <c r="D31" s="24">
        <v>44606</v>
      </c>
      <c r="E31" s="420">
        <v>1</v>
      </c>
      <c r="F31" s="603"/>
      <c r="G31" s="420" t="s">
        <v>106</v>
      </c>
      <c r="H31" s="24">
        <v>43773</v>
      </c>
      <c r="I31" s="24">
        <f>H31+120</f>
        <v>43893</v>
      </c>
      <c r="J31" s="420">
        <v>98</v>
      </c>
    </row>
    <row r="32" spans="1:10">
      <c r="A32" s="497"/>
      <c r="B32" s="420" t="s">
        <v>36</v>
      </c>
      <c r="C32" s="24">
        <v>43316</v>
      </c>
      <c r="D32" s="24">
        <v>44411</v>
      </c>
      <c r="E32" s="420">
        <v>21</v>
      </c>
      <c r="F32" s="603"/>
      <c r="G32" s="420" t="s">
        <v>520</v>
      </c>
      <c r="H32" s="24">
        <v>43773</v>
      </c>
      <c r="I32" s="24">
        <f>H32+120</f>
        <v>43893</v>
      </c>
      <c r="J32" s="420">
        <v>48</v>
      </c>
    </row>
    <row r="33" spans="1:5">
      <c r="A33" s="497"/>
      <c r="B33" s="420" t="s">
        <v>260</v>
      </c>
      <c r="C33" s="24">
        <v>43569</v>
      </c>
      <c r="D33" s="24">
        <v>44569</v>
      </c>
      <c r="E33" s="420">
        <v>36</v>
      </c>
    </row>
    <row r="34" spans="1:5">
      <c r="A34" s="497"/>
      <c r="B34" s="420" t="s">
        <v>48</v>
      </c>
      <c r="C34" s="24">
        <v>42764</v>
      </c>
      <c r="D34" s="24">
        <v>43859</v>
      </c>
      <c r="E34" s="420">
        <v>6</v>
      </c>
    </row>
    <row r="35" spans="1:5">
      <c r="A35" s="497"/>
      <c r="B35" s="420" t="s">
        <v>47</v>
      </c>
      <c r="C35" s="24">
        <v>43074</v>
      </c>
      <c r="D35" s="24">
        <v>44169</v>
      </c>
      <c r="E35" s="420">
        <v>29</v>
      </c>
    </row>
    <row r="36" spans="1:5">
      <c r="A36" s="497"/>
      <c r="B36" s="420" t="s">
        <v>43</v>
      </c>
      <c r="C36" s="24">
        <v>42948</v>
      </c>
      <c r="D36" s="24">
        <v>44043</v>
      </c>
      <c r="E36" s="420">
        <v>6</v>
      </c>
    </row>
    <row r="37" spans="1:5">
      <c r="A37" s="497"/>
      <c r="B37" s="420" t="s">
        <v>24</v>
      </c>
      <c r="C37" s="24">
        <v>43724</v>
      </c>
      <c r="D37" s="24">
        <v>43804</v>
      </c>
      <c r="E37" s="420">
        <v>104</v>
      </c>
    </row>
    <row r="38" spans="1:5">
      <c r="A38" s="496"/>
      <c r="B38" s="420" t="s">
        <v>28</v>
      </c>
      <c r="C38" s="24">
        <v>43366</v>
      </c>
      <c r="D38" s="24">
        <v>43367</v>
      </c>
      <c r="E38" s="420">
        <v>132</v>
      </c>
    </row>
  </sheetData>
  <sortState ref="A2:F74">
    <sortCondition ref="B2:B74"/>
  </sortState>
  <mergeCells count="5">
    <mergeCell ref="F3:F21"/>
    <mergeCell ref="F22:F27"/>
    <mergeCell ref="F28:F32"/>
    <mergeCell ref="A3:A38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2" max="2" width="47.25" customWidth="1"/>
    <col min="3" max="4" width="9.75" style="38" bestFit="1" customWidth="1"/>
    <col min="5" max="5" width="4.5" style="38" bestFit="1" customWidth="1"/>
    <col min="7" max="7" width="19.375" customWidth="1"/>
    <col min="8" max="9" width="9" style="106"/>
    <col min="10" max="10" width="5" style="106" bestFit="1" customWidth="1"/>
  </cols>
  <sheetData>
    <row r="1" spans="1:10">
      <c r="A1" s="533" t="s">
        <v>524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225" t="s">
        <v>2</v>
      </c>
      <c r="I2" s="225" t="s">
        <v>3</v>
      </c>
      <c r="J2" s="225" t="s">
        <v>138</v>
      </c>
    </row>
    <row r="3" spans="1:10" ht="14.25">
      <c r="A3" s="598" t="s">
        <v>135</v>
      </c>
      <c r="B3" s="58" t="s">
        <v>16</v>
      </c>
      <c r="C3" s="205">
        <v>43772</v>
      </c>
      <c r="D3" s="205">
        <v>43807</v>
      </c>
      <c r="E3" s="421">
        <v>80</v>
      </c>
      <c r="F3" s="598" t="s">
        <v>54</v>
      </c>
      <c r="G3" s="58" t="s">
        <v>149</v>
      </c>
      <c r="H3" s="221">
        <v>43572</v>
      </c>
      <c r="I3" s="221">
        <v>43937</v>
      </c>
      <c r="J3" s="58">
        <v>254</v>
      </c>
    </row>
    <row r="4" spans="1:10" ht="14.25">
      <c r="A4" s="600"/>
      <c r="B4" s="58" t="s">
        <v>10</v>
      </c>
      <c r="C4" s="205">
        <v>43760</v>
      </c>
      <c r="D4" s="205">
        <v>43790</v>
      </c>
      <c r="E4" s="421">
        <v>1</v>
      </c>
      <c r="F4" s="600"/>
      <c r="G4" s="58" t="s">
        <v>347</v>
      </c>
      <c r="H4" s="221">
        <v>43657</v>
      </c>
      <c r="I4" s="221">
        <v>43737</v>
      </c>
      <c r="J4" s="58">
        <v>1547</v>
      </c>
    </row>
    <row r="5" spans="1:10" ht="14.25">
      <c r="A5" s="600"/>
      <c r="B5" s="58" t="s">
        <v>21</v>
      </c>
      <c r="C5" s="205">
        <v>43770</v>
      </c>
      <c r="D5" s="205">
        <v>43860</v>
      </c>
      <c r="E5" s="421">
        <v>205</v>
      </c>
      <c r="F5" s="600"/>
      <c r="G5" s="58" t="s">
        <v>13</v>
      </c>
      <c r="H5" s="221">
        <v>43748</v>
      </c>
      <c r="I5" s="221">
        <v>44113</v>
      </c>
      <c r="J5" s="58">
        <v>560</v>
      </c>
    </row>
    <row r="6" spans="1:10" ht="14.25">
      <c r="A6" s="600"/>
      <c r="B6" s="58" t="s">
        <v>112</v>
      </c>
      <c r="C6" s="205">
        <v>43728</v>
      </c>
      <c r="D6" s="205">
        <v>43848</v>
      </c>
      <c r="E6" s="421">
        <v>51</v>
      </c>
      <c r="F6" s="600"/>
      <c r="G6" s="58" t="s">
        <v>20</v>
      </c>
      <c r="H6" s="221">
        <v>43748</v>
      </c>
      <c r="I6" s="221">
        <v>44113</v>
      </c>
      <c r="J6" s="58">
        <v>560</v>
      </c>
    </row>
    <row r="7" spans="1:10" ht="14.25">
      <c r="A7" s="600"/>
      <c r="B7" s="58" t="s">
        <v>112</v>
      </c>
      <c r="C7" s="205">
        <v>43710</v>
      </c>
      <c r="D7" s="205">
        <v>43830</v>
      </c>
      <c r="E7" s="421">
        <v>41</v>
      </c>
      <c r="F7" s="600"/>
      <c r="G7" s="58" t="s">
        <v>22</v>
      </c>
      <c r="H7" s="221">
        <v>43483</v>
      </c>
      <c r="I7" s="221">
        <v>43563</v>
      </c>
      <c r="J7" s="58">
        <v>718</v>
      </c>
    </row>
    <row r="8" spans="1:10" ht="14.25">
      <c r="A8" s="600"/>
      <c r="B8" s="58" t="s">
        <v>104</v>
      </c>
      <c r="C8" s="205">
        <v>43763</v>
      </c>
      <c r="D8" s="205">
        <v>43883</v>
      </c>
      <c r="E8" s="421">
        <v>8</v>
      </c>
      <c r="F8" s="600"/>
      <c r="G8" s="58" t="s">
        <v>46</v>
      </c>
      <c r="H8" s="221">
        <v>43213</v>
      </c>
      <c r="I8" s="221">
        <v>43573</v>
      </c>
      <c r="J8" s="58">
        <v>140</v>
      </c>
    </row>
    <row r="9" spans="1:10" ht="14.25">
      <c r="A9" s="600"/>
      <c r="B9" s="58" t="s">
        <v>113</v>
      </c>
      <c r="C9" s="205">
        <v>43696</v>
      </c>
      <c r="D9" s="205">
        <v>43816</v>
      </c>
      <c r="E9" s="421">
        <v>44</v>
      </c>
      <c r="F9" s="600"/>
      <c r="G9" s="58" t="s">
        <v>45</v>
      </c>
      <c r="H9" s="221">
        <v>42764</v>
      </c>
      <c r="I9" s="221">
        <v>43859</v>
      </c>
      <c r="J9" s="58">
        <v>159</v>
      </c>
    </row>
    <row r="10" spans="1:10" ht="14.25">
      <c r="A10" s="600"/>
      <c r="B10" s="58" t="s">
        <v>113</v>
      </c>
      <c r="C10" s="205">
        <v>43710</v>
      </c>
      <c r="D10" s="205">
        <v>43830</v>
      </c>
      <c r="E10" s="421">
        <v>52</v>
      </c>
      <c r="F10" s="600"/>
      <c r="G10" s="58" t="s">
        <v>49</v>
      </c>
      <c r="H10" s="221">
        <v>42777</v>
      </c>
      <c r="I10" s="221">
        <v>44602</v>
      </c>
      <c r="J10" s="58">
        <v>256</v>
      </c>
    </row>
    <row r="11" spans="1:10" ht="14.25">
      <c r="A11" s="600"/>
      <c r="B11" s="58" t="s">
        <v>113</v>
      </c>
      <c r="C11" s="205">
        <v>43707</v>
      </c>
      <c r="D11" s="205">
        <v>43827</v>
      </c>
      <c r="E11" s="421">
        <v>42</v>
      </c>
      <c r="F11" s="600"/>
      <c r="G11" s="58" t="s">
        <v>30</v>
      </c>
      <c r="H11" s="221">
        <v>43298</v>
      </c>
      <c r="I11" s="221">
        <v>43478</v>
      </c>
      <c r="J11" s="58">
        <v>85</v>
      </c>
    </row>
    <row r="12" spans="1:10" ht="14.25">
      <c r="A12" s="600"/>
      <c r="B12" s="58" t="s">
        <v>109</v>
      </c>
      <c r="C12" s="205">
        <v>43771</v>
      </c>
      <c r="D12" s="205">
        <v>43891</v>
      </c>
      <c r="E12" s="421">
        <v>1</v>
      </c>
      <c r="F12" s="600"/>
      <c r="G12" s="58" t="s">
        <v>40</v>
      </c>
      <c r="H12" s="221">
        <v>43312</v>
      </c>
      <c r="I12" s="221">
        <v>43392</v>
      </c>
      <c r="J12" s="58">
        <v>298</v>
      </c>
    </row>
    <row r="13" spans="1:10" ht="14.25">
      <c r="A13" s="600"/>
      <c r="B13" s="58" t="s">
        <v>109</v>
      </c>
      <c r="C13" s="205">
        <v>43773</v>
      </c>
      <c r="D13" s="205">
        <v>43893</v>
      </c>
      <c r="E13" s="421">
        <v>172</v>
      </c>
      <c r="F13" s="600"/>
      <c r="G13" s="58" t="s">
        <v>41</v>
      </c>
      <c r="H13" s="221">
        <v>43312</v>
      </c>
      <c r="I13" s="221">
        <v>43392</v>
      </c>
      <c r="J13" s="58">
        <v>296</v>
      </c>
    </row>
    <row r="14" spans="1:10" ht="14.25">
      <c r="A14" s="600"/>
      <c r="B14" s="58" t="s">
        <v>111</v>
      </c>
      <c r="C14" s="205">
        <v>43746</v>
      </c>
      <c r="D14" s="205">
        <v>43866</v>
      </c>
      <c r="E14" s="421">
        <v>16</v>
      </c>
      <c r="F14" s="600"/>
      <c r="G14" s="58" t="s">
        <v>23</v>
      </c>
      <c r="H14" s="221">
        <v>43616</v>
      </c>
      <c r="I14" s="221">
        <v>44711</v>
      </c>
      <c r="J14" s="58">
        <v>962</v>
      </c>
    </row>
    <row r="15" spans="1:10" ht="14.25">
      <c r="A15" s="600"/>
      <c r="B15" s="58" t="s">
        <v>111</v>
      </c>
      <c r="C15" s="205">
        <v>43773</v>
      </c>
      <c r="D15" s="205">
        <v>43893</v>
      </c>
      <c r="E15" s="421">
        <v>30</v>
      </c>
      <c r="F15" s="600"/>
      <c r="G15" s="58" t="s">
        <v>33</v>
      </c>
      <c r="H15" s="221">
        <v>43349</v>
      </c>
      <c r="I15" s="221">
        <v>44444</v>
      </c>
      <c r="J15" s="58">
        <v>29</v>
      </c>
    </row>
    <row r="16" spans="1:10" ht="14.25">
      <c r="A16" s="600"/>
      <c r="B16" s="58" t="s">
        <v>110</v>
      </c>
      <c r="C16" s="205">
        <v>43773</v>
      </c>
      <c r="D16" s="205">
        <v>43893</v>
      </c>
      <c r="E16" s="421">
        <v>85</v>
      </c>
      <c r="F16" s="600"/>
      <c r="G16" s="58" t="s">
        <v>35</v>
      </c>
      <c r="H16" s="221">
        <v>43326</v>
      </c>
      <c r="I16" s="221">
        <v>44421</v>
      </c>
      <c r="J16" s="58">
        <v>26</v>
      </c>
    </row>
    <row r="17" spans="1:10" ht="14.25">
      <c r="A17" s="600"/>
      <c r="B17" s="58" t="s">
        <v>110</v>
      </c>
      <c r="C17" s="205">
        <v>43773</v>
      </c>
      <c r="D17" s="205">
        <v>43893</v>
      </c>
      <c r="E17" s="421">
        <v>280</v>
      </c>
      <c r="F17" s="600"/>
      <c r="G17" s="58" t="s">
        <v>14</v>
      </c>
      <c r="H17" s="221">
        <v>43243</v>
      </c>
      <c r="I17" s="221">
        <v>44243</v>
      </c>
      <c r="J17" s="58">
        <v>221</v>
      </c>
    </row>
    <row r="18" spans="1:10" ht="14.25">
      <c r="A18" s="600"/>
      <c r="B18" s="58" t="s">
        <v>101</v>
      </c>
      <c r="C18" s="205">
        <v>43725</v>
      </c>
      <c r="D18" s="205">
        <v>43845</v>
      </c>
      <c r="E18" s="421">
        <v>41</v>
      </c>
      <c r="F18" s="600"/>
      <c r="G18" s="58" t="s">
        <v>27</v>
      </c>
      <c r="H18" s="221">
        <v>43449</v>
      </c>
      <c r="I18" s="221">
        <v>43509</v>
      </c>
      <c r="J18" s="58">
        <v>33</v>
      </c>
    </row>
    <row r="19" spans="1:10" ht="14.25">
      <c r="A19" s="600"/>
      <c r="B19" s="58" t="s">
        <v>108</v>
      </c>
      <c r="C19" s="205">
        <v>43763</v>
      </c>
      <c r="D19" s="205">
        <v>43883</v>
      </c>
      <c r="E19" s="421">
        <v>10</v>
      </c>
      <c r="F19" s="600"/>
      <c r="G19" s="58" t="s">
        <v>34</v>
      </c>
      <c r="H19" s="221">
        <v>43189</v>
      </c>
      <c r="I19" s="221">
        <v>44284</v>
      </c>
      <c r="J19" s="58">
        <v>31</v>
      </c>
    </row>
    <row r="20" spans="1:10" ht="14.25">
      <c r="A20" s="600"/>
      <c r="B20" s="58" t="s">
        <v>103</v>
      </c>
      <c r="C20" s="205">
        <v>43750</v>
      </c>
      <c r="D20" s="205">
        <v>43870</v>
      </c>
      <c r="E20" s="421">
        <v>2</v>
      </c>
      <c r="F20" s="600"/>
      <c r="G20" s="58" t="s">
        <v>433</v>
      </c>
      <c r="H20" s="221">
        <v>43761</v>
      </c>
      <c r="I20" s="221">
        <v>43841</v>
      </c>
      <c r="J20" s="58">
        <v>245</v>
      </c>
    </row>
    <row r="21" spans="1:10" ht="14.25">
      <c r="A21" s="600"/>
      <c r="B21" s="58" t="s">
        <v>103</v>
      </c>
      <c r="C21" s="205">
        <v>43763</v>
      </c>
      <c r="D21" s="205">
        <v>43883</v>
      </c>
      <c r="E21" s="421">
        <v>10</v>
      </c>
      <c r="F21" s="600"/>
      <c r="G21" s="58" t="s">
        <v>15</v>
      </c>
      <c r="H21" s="221">
        <v>43333</v>
      </c>
      <c r="I21" s="221">
        <v>43413</v>
      </c>
      <c r="J21" s="58">
        <v>581</v>
      </c>
    </row>
    <row r="22" spans="1:10" ht="14.25">
      <c r="A22" s="600"/>
      <c r="B22" s="58" t="s">
        <v>103</v>
      </c>
      <c r="C22" s="205">
        <v>43773</v>
      </c>
      <c r="D22" s="205">
        <v>43893</v>
      </c>
      <c r="E22" s="421">
        <v>48</v>
      </c>
      <c r="F22" s="600"/>
      <c r="G22" s="58" t="s">
        <v>18</v>
      </c>
      <c r="H22" s="221">
        <v>43333</v>
      </c>
      <c r="I22" s="221">
        <v>43413</v>
      </c>
      <c r="J22" s="58">
        <v>341</v>
      </c>
    </row>
    <row r="23" spans="1:10" ht="14.25">
      <c r="A23" s="600"/>
      <c r="B23" s="58" t="s">
        <v>106</v>
      </c>
      <c r="C23" s="205">
        <v>43769</v>
      </c>
      <c r="D23" s="205">
        <v>43889</v>
      </c>
      <c r="E23" s="421">
        <v>51</v>
      </c>
      <c r="F23" s="600"/>
      <c r="G23" s="58" t="s">
        <v>32</v>
      </c>
      <c r="H23" s="221">
        <v>43427</v>
      </c>
      <c r="I23" s="221">
        <v>43507</v>
      </c>
      <c r="J23" s="58">
        <v>141</v>
      </c>
    </row>
    <row r="24" spans="1:10" ht="14.25">
      <c r="A24" s="600"/>
      <c r="B24" s="58" t="s">
        <v>106</v>
      </c>
      <c r="C24" s="205">
        <v>43773</v>
      </c>
      <c r="D24" s="205">
        <v>43893</v>
      </c>
      <c r="E24" s="421">
        <v>98</v>
      </c>
      <c r="F24" s="600"/>
      <c r="G24" s="58" t="s">
        <v>38</v>
      </c>
      <c r="H24" s="221">
        <v>43363</v>
      </c>
      <c r="I24" s="221">
        <v>43423</v>
      </c>
      <c r="J24" s="58">
        <v>1</v>
      </c>
    </row>
    <row r="25" spans="1:10" ht="14.25">
      <c r="A25" s="599"/>
      <c r="B25" s="58" t="s">
        <v>106</v>
      </c>
      <c r="C25" s="205">
        <v>43772</v>
      </c>
      <c r="D25" s="205">
        <v>43892</v>
      </c>
      <c r="E25" s="421">
        <v>168</v>
      </c>
      <c r="F25" s="600"/>
      <c r="G25" s="58" t="s">
        <v>25</v>
      </c>
      <c r="H25" s="221">
        <v>43483</v>
      </c>
      <c r="I25" s="221">
        <v>43563</v>
      </c>
      <c r="J25" s="58">
        <v>718</v>
      </c>
    </row>
    <row r="26" spans="1:10" ht="14.25">
      <c r="A26" s="621" t="s">
        <v>522</v>
      </c>
      <c r="B26" s="368" t="s">
        <v>16</v>
      </c>
      <c r="C26" s="425">
        <v>43749</v>
      </c>
      <c r="D26" s="425">
        <v>43784</v>
      </c>
      <c r="E26" s="422">
        <v>1</v>
      </c>
      <c r="F26" s="600"/>
      <c r="G26" s="58" t="s">
        <v>435</v>
      </c>
      <c r="H26" s="221">
        <v>43755</v>
      </c>
      <c r="I26" s="221">
        <v>44120</v>
      </c>
      <c r="J26" s="58">
        <v>93</v>
      </c>
    </row>
    <row r="27" spans="1:10" ht="14.25">
      <c r="A27" s="623"/>
      <c r="B27" s="368" t="s">
        <v>113</v>
      </c>
      <c r="C27" s="425">
        <v>43657</v>
      </c>
      <c r="D27" s="425">
        <v>43777</v>
      </c>
      <c r="E27" s="422">
        <v>13</v>
      </c>
      <c r="F27" s="600"/>
      <c r="G27" s="58" t="s">
        <v>434</v>
      </c>
      <c r="H27" s="221">
        <v>43755</v>
      </c>
      <c r="I27" s="221">
        <v>44120</v>
      </c>
      <c r="J27" s="58">
        <v>105</v>
      </c>
    </row>
    <row r="28" spans="1:10" ht="14.25">
      <c r="A28" s="631" t="s">
        <v>523</v>
      </c>
      <c r="B28" s="367" t="s">
        <v>110</v>
      </c>
      <c r="C28" s="426">
        <v>43777</v>
      </c>
      <c r="D28" s="426">
        <v>43897</v>
      </c>
      <c r="E28" s="333">
        <v>284</v>
      </c>
      <c r="F28" s="600"/>
      <c r="G28" s="58" t="s">
        <v>42</v>
      </c>
      <c r="H28" s="221">
        <v>43101</v>
      </c>
      <c r="I28" s="221">
        <v>44196</v>
      </c>
      <c r="J28" s="58">
        <v>109</v>
      </c>
    </row>
    <row r="29" spans="1:10" ht="14.25">
      <c r="A29" s="632"/>
      <c r="B29" s="367" t="s">
        <v>10</v>
      </c>
      <c r="C29" s="426">
        <v>43775</v>
      </c>
      <c r="D29" s="426">
        <v>43804</v>
      </c>
      <c r="E29" s="333">
        <v>151</v>
      </c>
      <c r="F29" s="600"/>
      <c r="G29" s="58" t="s">
        <v>50</v>
      </c>
      <c r="H29" s="221">
        <v>42764</v>
      </c>
      <c r="I29" s="221">
        <v>43859</v>
      </c>
      <c r="J29" s="58">
        <v>13</v>
      </c>
    </row>
    <row r="30" spans="1:10" ht="14.25">
      <c r="A30" s="632"/>
      <c r="B30" s="367" t="s">
        <v>21</v>
      </c>
      <c r="C30" s="426">
        <v>43776</v>
      </c>
      <c r="D30" s="426">
        <v>43867</v>
      </c>
      <c r="E30" s="333">
        <v>123</v>
      </c>
      <c r="F30" s="600"/>
      <c r="G30" s="58" t="s">
        <v>51</v>
      </c>
      <c r="H30" s="221">
        <v>42359</v>
      </c>
      <c r="I30" s="221">
        <v>44184</v>
      </c>
      <c r="J30" s="58">
        <v>13</v>
      </c>
    </row>
    <row r="31" spans="1:10" ht="14.25">
      <c r="F31" s="600"/>
      <c r="G31" s="58" t="s">
        <v>37</v>
      </c>
      <c r="H31" s="221">
        <v>42781</v>
      </c>
      <c r="I31" s="221">
        <v>44606</v>
      </c>
      <c r="J31" s="58">
        <v>1</v>
      </c>
    </row>
    <row r="32" spans="1:10" ht="14.25">
      <c r="F32" s="600"/>
      <c r="G32" s="58" t="s">
        <v>36</v>
      </c>
      <c r="H32" s="221">
        <v>43316</v>
      </c>
      <c r="I32" s="221">
        <v>44411</v>
      </c>
      <c r="J32" s="58">
        <v>21</v>
      </c>
    </row>
    <row r="33" spans="6:10" ht="14.25">
      <c r="F33" s="600"/>
      <c r="G33" s="58" t="s">
        <v>260</v>
      </c>
      <c r="H33" s="221">
        <v>43569</v>
      </c>
      <c r="I33" s="221">
        <v>44569</v>
      </c>
      <c r="J33" s="58">
        <v>36</v>
      </c>
    </row>
    <row r="34" spans="6:10" ht="14.25">
      <c r="F34" s="600"/>
      <c r="G34" s="58" t="s">
        <v>48</v>
      </c>
      <c r="H34" s="221">
        <v>42764</v>
      </c>
      <c r="I34" s="221">
        <v>43859</v>
      </c>
      <c r="J34" s="58">
        <v>6</v>
      </c>
    </row>
    <row r="35" spans="6:10" ht="28.5">
      <c r="F35" s="600"/>
      <c r="G35" s="58" t="s">
        <v>47</v>
      </c>
      <c r="H35" s="221">
        <v>43074</v>
      </c>
      <c r="I35" s="221">
        <v>44169</v>
      </c>
      <c r="J35" s="58">
        <v>29</v>
      </c>
    </row>
    <row r="36" spans="6:10" ht="14.25">
      <c r="F36" s="600"/>
      <c r="G36" s="58" t="s">
        <v>43</v>
      </c>
      <c r="H36" s="221">
        <v>42948</v>
      </c>
      <c r="I36" s="221">
        <v>44043</v>
      </c>
      <c r="J36" s="58">
        <v>6</v>
      </c>
    </row>
    <row r="37" spans="6:10" ht="14.25">
      <c r="F37" s="600"/>
      <c r="G37" s="58" t="s">
        <v>24</v>
      </c>
      <c r="H37" s="221">
        <v>43724</v>
      </c>
      <c r="I37" s="221">
        <v>43804</v>
      </c>
      <c r="J37" s="58">
        <v>104</v>
      </c>
    </row>
    <row r="38" spans="6:10" ht="14.25">
      <c r="F38" s="599"/>
      <c r="G38" s="58" t="s">
        <v>28</v>
      </c>
      <c r="H38" s="221">
        <v>43366</v>
      </c>
      <c r="I38" s="221">
        <v>43367</v>
      </c>
      <c r="J38" s="58">
        <v>132</v>
      </c>
    </row>
  </sheetData>
  <sortState ref="A2:F67">
    <sortCondition ref="B2:B67"/>
  </sortState>
  <mergeCells count="5">
    <mergeCell ref="F3:F38"/>
    <mergeCell ref="A3:A25"/>
    <mergeCell ref="A26:A27"/>
    <mergeCell ref="A28:A30"/>
    <mergeCell ref="A1:J1"/>
  </mergeCells>
  <phoneticPr fontId="1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2" max="2" width="45.5" bestFit="1" customWidth="1"/>
    <col min="3" max="4" width="9.75" style="38" bestFit="1" customWidth="1"/>
    <col min="5" max="5" width="6" style="38" bestFit="1" customWidth="1"/>
    <col min="6" max="6" width="5" bestFit="1" customWidth="1"/>
    <col min="7" max="7" width="30.5" customWidth="1"/>
    <col min="8" max="9" width="9.75" style="38" bestFit="1" customWidth="1"/>
    <col min="10" max="10" width="5" style="38" bestFit="1" customWidth="1"/>
  </cols>
  <sheetData>
    <row r="1" spans="1:10">
      <c r="A1" s="533" t="s">
        <v>525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130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130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431</v>
      </c>
      <c r="B3" s="58" t="s">
        <v>16</v>
      </c>
      <c r="C3" s="205">
        <v>43772</v>
      </c>
      <c r="D3" s="205">
        <v>43807</v>
      </c>
      <c r="E3" s="424">
        <v>78</v>
      </c>
      <c r="F3" s="598" t="s">
        <v>431</v>
      </c>
      <c r="G3" s="58" t="s">
        <v>149</v>
      </c>
      <c r="H3" s="205">
        <v>43572</v>
      </c>
      <c r="I3" s="205">
        <v>43937</v>
      </c>
      <c r="J3" s="424">
        <v>254</v>
      </c>
    </row>
    <row r="4" spans="1:10" ht="14.25">
      <c r="A4" s="600"/>
      <c r="B4" s="58" t="s">
        <v>106</v>
      </c>
      <c r="C4" s="205">
        <v>43773</v>
      </c>
      <c r="D4" s="205">
        <v>43893</v>
      </c>
      <c r="E4" s="424">
        <v>98</v>
      </c>
      <c r="F4" s="600"/>
      <c r="G4" s="58" t="s">
        <v>347</v>
      </c>
      <c r="H4" s="205">
        <v>43657</v>
      </c>
      <c r="I4" s="205">
        <v>43737</v>
      </c>
      <c r="J4" s="424">
        <v>1547</v>
      </c>
    </row>
    <row r="5" spans="1:10" ht="14.25">
      <c r="A5" s="600"/>
      <c r="B5" s="58" t="s">
        <v>10</v>
      </c>
      <c r="C5" s="205">
        <v>43775</v>
      </c>
      <c r="D5" s="205">
        <v>43805</v>
      </c>
      <c r="E5" s="424">
        <v>141</v>
      </c>
      <c r="F5" s="600"/>
      <c r="G5" s="58" t="s">
        <v>13</v>
      </c>
      <c r="H5" s="205">
        <v>43748</v>
      </c>
      <c r="I5" s="205">
        <v>44113</v>
      </c>
      <c r="J5" s="424">
        <v>535</v>
      </c>
    </row>
    <row r="6" spans="1:10" ht="14.25">
      <c r="A6" s="600"/>
      <c r="B6" s="58" t="s">
        <v>21</v>
      </c>
      <c r="C6" s="205">
        <v>43776</v>
      </c>
      <c r="D6" s="205">
        <v>43866</v>
      </c>
      <c r="E6" s="424">
        <v>123</v>
      </c>
      <c r="F6" s="600"/>
      <c r="G6" s="58" t="s">
        <v>20</v>
      </c>
      <c r="H6" s="205">
        <v>43748</v>
      </c>
      <c r="I6" s="205">
        <v>44113</v>
      </c>
      <c r="J6" s="424">
        <v>535</v>
      </c>
    </row>
    <row r="7" spans="1:10" ht="14.25">
      <c r="A7" s="600"/>
      <c r="B7" s="58" t="s">
        <v>21</v>
      </c>
      <c r="C7" s="205">
        <v>43770</v>
      </c>
      <c r="D7" s="205">
        <v>43860</v>
      </c>
      <c r="E7" s="424">
        <v>175</v>
      </c>
      <c r="F7" s="600"/>
      <c r="G7" s="58" t="s">
        <v>22</v>
      </c>
      <c r="H7" s="205">
        <v>43483</v>
      </c>
      <c r="I7" s="205">
        <v>43563</v>
      </c>
      <c r="J7" s="424">
        <v>718</v>
      </c>
    </row>
    <row r="8" spans="1:10" ht="14.25">
      <c r="A8" s="600"/>
      <c r="B8" s="58" t="s">
        <v>112</v>
      </c>
      <c r="C8" s="205">
        <v>43710</v>
      </c>
      <c r="D8" s="205">
        <v>43830</v>
      </c>
      <c r="E8" s="424">
        <v>41</v>
      </c>
      <c r="F8" s="600"/>
      <c r="G8" s="58" t="s">
        <v>46</v>
      </c>
      <c r="H8" s="205">
        <v>43213</v>
      </c>
      <c r="I8" s="205">
        <v>43573</v>
      </c>
      <c r="J8" s="424">
        <v>140</v>
      </c>
    </row>
    <row r="9" spans="1:10" ht="14.25">
      <c r="A9" s="600"/>
      <c r="B9" s="58" t="s">
        <v>112</v>
      </c>
      <c r="C9" s="205">
        <v>43728</v>
      </c>
      <c r="D9" s="205">
        <v>43848</v>
      </c>
      <c r="E9" s="424">
        <v>51</v>
      </c>
      <c r="F9" s="600"/>
      <c r="G9" s="58" t="s">
        <v>45</v>
      </c>
      <c r="H9" s="205">
        <v>42764</v>
      </c>
      <c r="I9" s="205">
        <v>43859</v>
      </c>
      <c r="J9" s="424">
        <v>159</v>
      </c>
    </row>
    <row r="10" spans="1:10" ht="14.25">
      <c r="A10" s="600"/>
      <c r="B10" s="58" t="s">
        <v>104</v>
      </c>
      <c r="C10" s="205">
        <v>43763</v>
      </c>
      <c r="D10" s="205">
        <v>43883</v>
      </c>
      <c r="E10" s="424">
        <v>8</v>
      </c>
      <c r="F10" s="600"/>
      <c r="G10" s="58" t="s">
        <v>49</v>
      </c>
      <c r="H10" s="205">
        <v>42777</v>
      </c>
      <c r="I10" s="205">
        <v>44602</v>
      </c>
      <c r="J10" s="424">
        <v>256</v>
      </c>
    </row>
    <row r="11" spans="1:10" ht="14.25">
      <c r="A11" s="600"/>
      <c r="B11" s="58" t="s">
        <v>113</v>
      </c>
      <c r="C11" s="205">
        <v>43696</v>
      </c>
      <c r="D11" s="205">
        <v>43816</v>
      </c>
      <c r="E11" s="424">
        <v>44</v>
      </c>
      <c r="F11" s="600"/>
      <c r="G11" s="58" t="s">
        <v>30</v>
      </c>
      <c r="H11" s="205">
        <v>43298</v>
      </c>
      <c r="I11" s="205">
        <v>43478</v>
      </c>
      <c r="J11" s="424">
        <v>85</v>
      </c>
    </row>
    <row r="12" spans="1:10" ht="14.25">
      <c r="A12" s="600"/>
      <c r="B12" s="58" t="s">
        <v>113</v>
      </c>
      <c r="C12" s="205">
        <v>43710</v>
      </c>
      <c r="D12" s="205">
        <v>43830</v>
      </c>
      <c r="E12" s="424">
        <v>52</v>
      </c>
      <c r="F12" s="600"/>
      <c r="G12" s="58" t="s">
        <v>40</v>
      </c>
      <c r="H12" s="205">
        <v>43312</v>
      </c>
      <c r="I12" s="205">
        <v>43392</v>
      </c>
      <c r="J12" s="424">
        <v>298</v>
      </c>
    </row>
    <row r="13" spans="1:10" ht="14.25">
      <c r="A13" s="600"/>
      <c r="B13" s="58" t="s">
        <v>113</v>
      </c>
      <c r="C13" s="205">
        <v>43707</v>
      </c>
      <c r="D13" s="205">
        <v>43827</v>
      </c>
      <c r="E13" s="424">
        <v>42</v>
      </c>
      <c r="F13" s="600"/>
      <c r="G13" s="58" t="s">
        <v>41</v>
      </c>
      <c r="H13" s="205">
        <v>43312</v>
      </c>
      <c r="I13" s="205">
        <v>43392</v>
      </c>
      <c r="J13" s="424">
        <v>296</v>
      </c>
    </row>
    <row r="14" spans="1:10" ht="14.25">
      <c r="A14" s="600"/>
      <c r="B14" s="58" t="s">
        <v>106</v>
      </c>
      <c r="C14" s="205">
        <v>43769</v>
      </c>
      <c r="D14" s="205">
        <v>43889</v>
      </c>
      <c r="E14" s="424">
        <v>36</v>
      </c>
      <c r="F14" s="600"/>
      <c r="G14" s="58" t="s">
        <v>23</v>
      </c>
      <c r="H14" s="205">
        <v>43616</v>
      </c>
      <c r="I14" s="205">
        <v>44711</v>
      </c>
      <c r="J14" s="424">
        <v>962</v>
      </c>
    </row>
    <row r="15" spans="1:10" ht="14.25">
      <c r="A15" s="600"/>
      <c r="B15" s="58" t="s">
        <v>109</v>
      </c>
      <c r="C15" s="205">
        <v>43773</v>
      </c>
      <c r="D15" s="205">
        <v>43893</v>
      </c>
      <c r="E15" s="424">
        <v>70</v>
      </c>
      <c r="F15" s="600"/>
      <c r="G15" s="58" t="s">
        <v>33</v>
      </c>
      <c r="H15" s="205">
        <v>43349</v>
      </c>
      <c r="I15" s="205">
        <v>44444</v>
      </c>
      <c r="J15" s="424">
        <v>29</v>
      </c>
    </row>
    <row r="16" spans="1:10" ht="14.25">
      <c r="A16" s="600"/>
      <c r="B16" s="58" t="s">
        <v>111</v>
      </c>
      <c r="C16" s="205">
        <v>43773</v>
      </c>
      <c r="D16" s="205">
        <v>43893</v>
      </c>
      <c r="E16" s="424">
        <v>30</v>
      </c>
      <c r="F16" s="600"/>
      <c r="G16" s="58" t="s">
        <v>35</v>
      </c>
      <c r="H16" s="205">
        <v>43326</v>
      </c>
      <c r="I16" s="205">
        <v>44421</v>
      </c>
      <c r="J16" s="424">
        <v>26</v>
      </c>
    </row>
    <row r="17" spans="1:10" ht="14.25">
      <c r="A17" s="600"/>
      <c r="B17" s="58" t="s">
        <v>111</v>
      </c>
      <c r="C17" s="205">
        <v>43746</v>
      </c>
      <c r="D17" s="205">
        <v>43866</v>
      </c>
      <c r="E17" s="424">
        <v>13</v>
      </c>
      <c r="F17" s="600"/>
      <c r="G17" s="58" t="s">
        <v>14</v>
      </c>
      <c r="H17" s="205">
        <v>43243</v>
      </c>
      <c r="I17" s="205">
        <v>44243</v>
      </c>
      <c r="J17" s="424">
        <v>213</v>
      </c>
    </row>
    <row r="18" spans="1:10" ht="14.25">
      <c r="A18" s="600"/>
      <c r="B18" s="58" t="s">
        <v>110</v>
      </c>
      <c r="C18" s="205">
        <v>43773</v>
      </c>
      <c r="D18" s="205">
        <v>43893</v>
      </c>
      <c r="E18" s="424">
        <v>280</v>
      </c>
      <c r="F18" s="600"/>
      <c r="G18" s="58" t="s">
        <v>27</v>
      </c>
      <c r="H18" s="205">
        <v>43449</v>
      </c>
      <c r="I18" s="205">
        <v>43509</v>
      </c>
      <c r="J18" s="424">
        <v>33</v>
      </c>
    </row>
    <row r="19" spans="1:10" ht="14.25">
      <c r="A19" s="600"/>
      <c r="B19" s="58" t="s">
        <v>110</v>
      </c>
      <c r="C19" s="205">
        <v>43773</v>
      </c>
      <c r="D19" s="205">
        <v>43893</v>
      </c>
      <c r="E19" s="424">
        <v>29</v>
      </c>
      <c r="F19" s="600"/>
      <c r="G19" s="58" t="s">
        <v>34</v>
      </c>
      <c r="H19" s="205">
        <v>43189</v>
      </c>
      <c r="I19" s="205">
        <v>44284</v>
      </c>
      <c r="J19" s="424">
        <v>31</v>
      </c>
    </row>
    <row r="20" spans="1:10" ht="14.25">
      <c r="A20" s="600"/>
      <c r="B20" s="58" t="s">
        <v>101</v>
      </c>
      <c r="C20" s="205">
        <v>43725</v>
      </c>
      <c r="D20" s="205">
        <v>43845</v>
      </c>
      <c r="E20" s="424">
        <v>40</v>
      </c>
      <c r="F20" s="600"/>
      <c r="G20" s="58" t="s">
        <v>433</v>
      </c>
      <c r="H20" s="205">
        <v>43761</v>
      </c>
      <c r="I20" s="205">
        <v>43841</v>
      </c>
      <c r="J20" s="424">
        <v>242</v>
      </c>
    </row>
    <row r="21" spans="1:10" ht="14.25">
      <c r="A21" s="600"/>
      <c r="B21" s="58" t="s">
        <v>108</v>
      </c>
      <c r="C21" s="205">
        <v>43763</v>
      </c>
      <c r="D21" s="205">
        <v>43883</v>
      </c>
      <c r="E21" s="424">
        <v>10</v>
      </c>
      <c r="F21" s="600"/>
      <c r="G21" s="58" t="s">
        <v>15</v>
      </c>
      <c r="H21" s="205">
        <v>43333</v>
      </c>
      <c r="I21" s="205">
        <v>43413</v>
      </c>
      <c r="J21" s="424">
        <v>556</v>
      </c>
    </row>
    <row r="22" spans="1:10" ht="14.25">
      <c r="A22" s="600"/>
      <c r="B22" s="58" t="s">
        <v>103</v>
      </c>
      <c r="C22" s="205">
        <v>43773</v>
      </c>
      <c r="D22" s="205">
        <v>43893</v>
      </c>
      <c r="E22" s="424">
        <v>48</v>
      </c>
      <c r="F22" s="600"/>
      <c r="G22" s="58" t="s">
        <v>18</v>
      </c>
      <c r="H22" s="205">
        <v>43333</v>
      </c>
      <c r="I22" s="205">
        <v>43413</v>
      </c>
      <c r="J22" s="424">
        <v>335</v>
      </c>
    </row>
    <row r="23" spans="1:10" ht="14.25">
      <c r="A23" s="599"/>
      <c r="B23" s="58" t="s">
        <v>106</v>
      </c>
      <c r="C23" s="205">
        <v>43772</v>
      </c>
      <c r="D23" s="205">
        <v>43892</v>
      </c>
      <c r="E23" s="424">
        <v>168</v>
      </c>
      <c r="F23" s="600"/>
      <c r="G23" s="58" t="s">
        <v>32</v>
      </c>
      <c r="H23" s="205">
        <v>43427</v>
      </c>
      <c r="I23" s="205">
        <v>43507</v>
      </c>
      <c r="J23" s="424">
        <v>141</v>
      </c>
    </row>
    <row r="24" spans="1:10" ht="14.25">
      <c r="A24" s="598" t="s">
        <v>134</v>
      </c>
      <c r="B24" s="58" t="s">
        <v>113</v>
      </c>
      <c r="C24" s="205">
        <v>43657</v>
      </c>
      <c r="D24" s="205">
        <v>43777</v>
      </c>
      <c r="E24" s="424">
        <v>13</v>
      </c>
      <c r="F24" s="600"/>
      <c r="G24" s="58" t="s">
        <v>38</v>
      </c>
      <c r="H24" s="205">
        <v>43363</v>
      </c>
      <c r="I24" s="205">
        <v>43423</v>
      </c>
      <c r="J24" s="424">
        <v>1</v>
      </c>
    </row>
    <row r="25" spans="1:10" ht="14.25">
      <c r="A25" s="599"/>
      <c r="B25" s="58" t="s">
        <v>16</v>
      </c>
      <c r="C25" s="205">
        <v>43749</v>
      </c>
      <c r="D25" s="205">
        <v>43784</v>
      </c>
      <c r="E25" s="424">
        <v>1</v>
      </c>
      <c r="F25" s="600"/>
      <c r="G25" s="58" t="s">
        <v>25</v>
      </c>
      <c r="H25" s="205">
        <v>43483</v>
      </c>
      <c r="I25" s="205">
        <v>43563</v>
      </c>
      <c r="J25" s="424">
        <v>718</v>
      </c>
    </row>
    <row r="26" spans="1:10" ht="14.25">
      <c r="A26" s="633" t="s">
        <v>203</v>
      </c>
      <c r="B26" s="367" t="s">
        <v>110</v>
      </c>
      <c r="C26" s="426">
        <v>43777</v>
      </c>
      <c r="D26" s="426">
        <v>43897</v>
      </c>
      <c r="E26" s="333">
        <v>284</v>
      </c>
      <c r="F26" s="600"/>
      <c r="G26" s="58" t="s">
        <v>435</v>
      </c>
      <c r="H26" s="205">
        <v>43755</v>
      </c>
      <c r="I26" s="205">
        <v>44120</v>
      </c>
      <c r="J26" s="424">
        <v>81</v>
      </c>
    </row>
    <row r="27" spans="1:10" ht="14.25">
      <c r="A27" s="634"/>
      <c r="B27" s="427"/>
      <c r="C27" s="428"/>
      <c r="D27" s="428"/>
      <c r="E27" s="429"/>
      <c r="F27" s="600"/>
      <c r="G27" s="58" t="s">
        <v>434</v>
      </c>
      <c r="H27" s="205">
        <v>43755</v>
      </c>
      <c r="I27" s="205">
        <v>44120</v>
      </c>
      <c r="J27" s="424">
        <v>77</v>
      </c>
    </row>
    <row r="28" spans="1:10" ht="14.25">
      <c r="A28" s="635"/>
      <c r="B28" s="367"/>
      <c r="C28" s="426"/>
      <c r="D28" s="426"/>
      <c r="E28" s="333"/>
      <c r="F28" s="600"/>
      <c r="G28" s="58" t="s">
        <v>42</v>
      </c>
      <c r="H28" s="205">
        <v>43101</v>
      </c>
      <c r="I28" s="205">
        <v>44196</v>
      </c>
      <c r="J28" s="424">
        <v>109</v>
      </c>
    </row>
    <row r="29" spans="1:10" ht="14.25">
      <c r="F29" s="600"/>
      <c r="G29" s="58" t="s">
        <v>50</v>
      </c>
      <c r="H29" s="205">
        <v>42764</v>
      </c>
      <c r="I29" s="205">
        <v>43859</v>
      </c>
      <c r="J29" s="424">
        <v>13</v>
      </c>
    </row>
    <row r="30" spans="1:10" ht="14.25">
      <c r="F30" s="600"/>
      <c r="G30" s="58" t="s">
        <v>51</v>
      </c>
      <c r="H30" s="205">
        <v>42359</v>
      </c>
      <c r="I30" s="205">
        <v>44184</v>
      </c>
      <c r="J30" s="424">
        <v>13</v>
      </c>
    </row>
    <row r="31" spans="1:10" ht="14.25">
      <c r="F31" s="600"/>
      <c r="G31" s="58" t="s">
        <v>37</v>
      </c>
      <c r="H31" s="205">
        <v>42781</v>
      </c>
      <c r="I31" s="205">
        <v>44606</v>
      </c>
      <c r="J31" s="424">
        <v>1</v>
      </c>
    </row>
    <row r="32" spans="1:10" ht="14.25">
      <c r="F32" s="600"/>
      <c r="G32" s="58" t="s">
        <v>36</v>
      </c>
      <c r="H32" s="205">
        <v>43316</v>
      </c>
      <c r="I32" s="205">
        <v>44411</v>
      </c>
      <c r="J32" s="424">
        <v>21</v>
      </c>
    </row>
    <row r="33" spans="6:10" ht="14.25">
      <c r="F33" s="600"/>
      <c r="G33" s="58" t="s">
        <v>260</v>
      </c>
      <c r="H33" s="205">
        <v>43569</v>
      </c>
      <c r="I33" s="205">
        <v>44569</v>
      </c>
      <c r="J33" s="424">
        <v>36</v>
      </c>
    </row>
    <row r="34" spans="6:10" ht="14.25">
      <c r="F34" s="600"/>
      <c r="G34" s="58" t="s">
        <v>48</v>
      </c>
      <c r="H34" s="205">
        <v>42764</v>
      </c>
      <c r="I34" s="205">
        <v>43859</v>
      </c>
      <c r="J34" s="424">
        <v>6</v>
      </c>
    </row>
    <row r="35" spans="6:10" ht="14.25">
      <c r="F35" s="600"/>
      <c r="G35" s="58" t="s">
        <v>47</v>
      </c>
      <c r="H35" s="205">
        <v>43074</v>
      </c>
      <c r="I35" s="205">
        <v>44169</v>
      </c>
      <c r="J35" s="424">
        <v>29</v>
      </c>
    </row>
    <row r="36" spans="6:10" ht="14.25">
      <c r="F36" s="600"/>
      <c r="G36" s="58" t="s">
        <v>43</v>
      </c>
      <c r="H36" s="205">
        <v>42948</v>
      </c>
      <c r="I36" s="205">
        <v>44043</v>
      </c>
      <c r="J36" s="424">
        <v>6</v>
      </c>
    </row>
    <row r="37" spans="6:10" ht="14.25">
      <c r="F37" s="600"/>
      <c r="G37" s="58" t="s">
        <v>24</v>
      </c>
      <c r="H37" s="205">
        <v>43724</v>
      </c>
      <c r="I37" s="205">
        <v>43804</v>
      </c>
      <c r="J37" s="424">
        <v>104</v>
      </c>
    </row>
    <row r="38" spans="6:10" ht="14.25">
      <c r="F38" s="599"/>
      <c r="G38" s="58" t="s">
        <v>28</v>
      </c>
      <c r="H38" s="205">
        <v>43366</v>
      </c>
      <c r="I38" s="205">
        <v>43367</v>
      </c>
      <c r="J38" s="424">
        <v>132</v>
      </c>
    </row>
  </sheetData>
  <mergeCells count="5">
    <mergeCell ref="A26:A28"/>
    <mergeCell ref="F3:F38"/>
    <mergeCell ref="A1:J1"/>
    <mergeCell ref="A3:A23"/>
    <mergeCell ref="A24:A25"/>
  </mergeCells>
  <phoneticPr fontId="1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K8" sqref="K8"/>
    </sheetView>
  </sheetViews>
  <sheetFormatPr defaultRowHeight="13.5"/>
  <cols>
    <col min="1" max="1" width="6" bestFit="1" customWidth="1"/>
    <col min="2" max="2" width="22" customWidth="1"/>
    <col min="3" max="4" width="9.75" bestFit="1" customWidth="1"/>
    <col min="5" max="5" width="6" bestFit="1" customWidth="1"/>
    <col min="6" max="6" width="9" style="38"/>
    <col min="7" max="7" width="48.25" customWidth="1"/>
  </cols>
  <sheetData>
    <row r="1" spans="1:10">
      <c r="A1" s="533" t="s">
        <v>531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528</v>
      </c>
      <c r="B2" s="14" t="s">
        <v>1</v>
      </c>
      <c r="C2" s="14" t="s">
        <v>2</v>
      </c>
      <c r="D2" s="14" t="s">
        <v>3</v>
      </c>
      <c r="E2" s="14" t="s">
        <v>527</v>
      </c>
      <c r="F2" s="14" t="s">
        <v>528</v>
      </c>
      <c r="G2" s="14" t="s">
        <v>1</v>
      </c>
      <c r="H2" s="14" t="s">
        <v>2</v>
      </c>
      <c r="I2" s="14" t="s">
        <v>3</v>
      </c>
      <c r="J2" s="14" t="s">
        <v>527</v>
      </c>
    </row>
    <row r="3" spans="1:10" ht="14.25">
      <c r="A3" s="598" t="s">
        <v>530</v>
      </c>
      <c r="B3" s="58" t="s">
        <v>149</v>
      </c>
      <c r="C3" s="221">
        <v>43572</v>
      </c>
      <c r="D3" s="221">
        <v>43937</v>
      </c>
      <c r="E3" s="58">
        <v>254</v>
      </c>
      <c r="F3" s="598" t="s">
        <v>529</v>
      </c>
      <c r="G3" s="58" t="s">
        <v>21</v>
      </c>
      <c r="H3" s="221">
        <v>43776</v>
      </c>
      <c r="I3" s="221">
        <v>43866</v>
      </c>
      <c r="J3" s="58">
        <v>123</v>
      </c>
    </row>
    <row r="4" spans="1:10" ht="14.25">
      <c r="A4" s="600"/>
      <c r="B4" s="58" t="s">
        <v>347</v>
      </c>
      <c r="C4" s="221">
        <v>43657</v>
      </c>
      <c r="D4" s="221">
        <v>43737</v>
      </c>
      <c r="E4" s="58">
        <v>1547</v>
      </c>
      <c r="F4" s="600"/>
      <c r="G4" s="58" t="s">
        <v>21</v>
      </c>
      <c r="H4" s="221">
        <v>43770</v>
      </c>
      <c r="I4" s="221">
        <v>43860</v>
      </c>
      <c r="J4" s="58">
        <v>174</v>
      </c>
    </row>
    <row r="5" spans="1:10" ht="14.25">
      <c r="A5" s="600"/>
      <c r="B5" s="58" t="s">
        <v>13</v>
      </c>
      <c r="C5" s="221">
        <v>43748</v>
      </c>
      <c r="D5" s="221">
        <v>44113</v>
      </c>
      <c r="E5" s="58">
        <v>530</v>
      </c>
      <c r="F5" s="600"/>
      <c r="G5" s="58" t="s">
        <v>16</v>
      </c>
      <c r="H5" s="221">
        <v>43772</v>
      </c>
      <c r="I5" s="221">
        <v>43807</v>
      </c>
      <c r="J5" s="58">
        <v>78</v>
      </c>
    </row>
    <row r="6" spans="1:10" ht="14.25">
      <c r="A6" s="600"/>
      <c r="B6" s="58" t="s">
        <v>20</v>
      </c>
      <c r="C6" s="221">
        <v>43748</v>
      </c>
      <c r="D6" s="221">
        <v>44113</v>
      </c>
      <c r="E6" s="58">
        <v>530</v>
      </c>
      <c r="F6" s="600"/>
      <c r="G6" s="58" t="s">
        <v>10</v>
      </c>
      <c r="H6" s="221">
        <v>43775</v>
      </c>
      <c r="I6" s="221">
        <v>43805</v>
      </c>
      <c r="J6" s="58">
        <v>141</v>
      </c>
    </row>
    <row r="7" spans="1:10" ht="14.25">
      <c r="A7" s="600"/>
      <c r="B7" s="58" t="s">
        <v>22</v>
      </c>
      <c r="C7" s="221">
        <v>43483</v>
      </c>
      <c r="D7" s="221">
        <v>43563</v>
      </c>
      <c r="E7" s="58">
        <v>711</v>
      </c>
      <c r="F7" s="600"/>
      <c r="G7" s="58" t="s">
        <v>112</v>
      </c>
      <c r="H7" s="221">
        <v>43728</v>
      </c>
      <c r="I7" s="221">
        <v>43848</v>
      </c>
      <c r="J7" s="58">
        <v>51</v>
      </c>
    </row>
    <row r="8" spans="1:10" ht="14.25">
      <c r="A8" s="600"/>
      <c r="B8" s="58" t="s">
        <v>46</v>
      </c>
      <c r="C8" s="221">
        <v>43213</v>
      </c>
      <c r="D8" s="221">
        <v>43573</v>
      </c>
      <c r="E8" s="58">
        <v>140</v>
      </c>
      <c r="F8" s="600"/>
      <c r="G8" s="58" t="s">
        <v>112</v>
      </c>
      <c r="H8" s="221">
        <v>43710</v>
      </c>
      <c r="I8" s="221">
        <v>43830</v>
      </c>
      <c r="J8" s="58">
        <v>41</v>
      </c>
    </row>
    <row r="9" spans="1:10" ht="14.25">
      <c r="A9" s="600"/>
      <c r="B9" s="58" t="s">
        <v>45</v>
      </c>
      <c r="C9" s="221">
        <v>42764</v>
      </c>
      <c r="D9" s="221">
        <v>43859</v>
      </c>
      <c r="E9" s="58">
        <v>159</v>
      </c>
      <c r="F9" s="600"/>
      <c r="G9" s="58" t="s">
        <v>104</v>
      </c>
      <c r="H9" s="221">
        <v>43763</v>
      </c>
      <c r="I9" s="221">
        <v>43883</v>
      </c>
      <c r="J9" s="58">
        <v>8</v>
      </c>
    </row>
    <row r="10" spans="1:10" ht="14.25">
      <c r="A10" s="600"/>
      <c r="B10" s="58" t="s">
        <v>49</v>
      </c>
      <c r="C10" s="221">
        <v>42777</v>
      </c>
      <c r="D10" s="221">
        <v>44602</v>
      </c>
      <c r="E10" s="58">
        <v>256</v>
      </c>
      <c r="F10" s="600"/>
      <c r="G10" s="58" t="s">
        <v>113</v>
      </c>
      <c r="H10" s="221">
        <v>43707</v>
      </c>
      <c r="I10" s="221">
        <v>43827</v>
      </c>
      <c r="J10" s="58">
        <v>41</v>
      </c>
    </row>
    <row r="11" spans="1:10" ht="14.25">
      <c r="A11" s="600"/>
      <c r="B11" s="58" t="s">
        <v>30</v>
      </c>
      <c r="C11" s="221">
        <v>43298</v>
      </c>
      <c r="D11" s="221">
        <v>43478</v>
      </c>
      <c r="E11" s="58">
        <v>85</v>
      </c>
      <c r="F11" s="600"/>
      <c r="G11" s="58" t="s">
        <v>113</v>
      </c>
      <c r="H11" s="221">
        <v>43696</v>
      </c>
      <c r="I11" s="221">
        <v>43816</v>
      </c>
      <c r="J11" s="58">
        <v>44</v>
      </c>
    </row>
    <row r="12" spans="1:10" ht="14.25">
      <c r="A12" s="600"/>
      <c r="B12" s="58" t="s">
        <v>40</v>
      </c>
      <c r="C12" s="221">
        <v>43312</v>
      </c>
      <c r="D12" s="221">
        <v>43392</v>
      </c>
      <c r="E12" s="58">
        <v>298</v>
      </c>
      <c r="F12" s="600"/>
      <c r="G12" s="58" t="s">
        <v>113</v>
      </c>
      <c r="H12" s="221">
        <v>43710</v>
      </c>
      <c r="I12" s="221">
        <v>43830</v>
      </c>
      <c r="J12" s="58">
        <v>52</v>
      </c>
    </row>
    <row r="13" spans="1:10" ht="14.25">
      <c r="A13" s="600"/>
      <c r="B13" s="58" t="s">
        <v>41</v>
      </c>
      <c r="C13" s="221">
        <v>43312</v>
      </c>
      <c r="D13" s="221">
        <v>43392</v>
      </c>
      <c r="E13" s="58">
        <v>296</v>
      </c>
      <c r="F13" s="600"/>
      <c r="G13" s="58" t="s">
        <v>109</v>
      </c>
      <c r="H13" s="221">
        <v>43773</v>
      </c>
      <c r="I13" s="221">
        <v>43893</v>
      </c>
      <c r="J13" s="58">
        <v>70</v>
      </c>
    </row>
    <row r="14" spans="1:10" ht="14.25">
      <c r="A14" s="600"/>
      <c r="B14" s="58" t="s">
        <v>23</v>
      </c>
      <c r="C14" s="221">
        <v>43616</v>
      </c>
      <c r="D14" s="221">
        <v>44711</v>
      </c>
      <c r="E14" s="58">
        <v>961</v>
      </c>
      <c r="F14" s="600"/>
      <c r="G14" s="58" t="s">
        <v>111</v>
      </c>
      <c r="H14" s="221">
        <v>43773</v>
      </c>
      <c r="I14" s="221">
        <v>43893</v>
      </c>
      <c r="J14" s="58">
        <v>30</v>
      </c>
    </row>
    <row r="15" spans="1:10" ht="14.25">
      <c r="A15" s="600"/>
      <c r="B15" s="58" t="s">
        <v>28</v>
      </c>
      <c r="C15" s="221">
        <v>43366</v>
      </c>
      <c r="D15" s="221">
        <v>43367</v>
      </c>
      <c r="E15" s="58">
        <v>132</v>
      </c>
      <c r="F15" s="600"/>
      <c r="G15" s="58" t="s">
        <v>111</v>
      </c>
      <c r="H15" s="221">
        <v>43746</v>
      </c>
      <c r="I15" s="221">
        <v>43866</v>
      </c>
      <c r="J15" s="58">
        <v>13</v>
      </c>
    </row>
    <row r="16" spans="1:10" ht="14.25">
      <c r="A16" s="600"/>
      <c r="B16" s="58" t="s">
        <v>33</v>
      </c>
      <c r="C16" s="221">
        <v>43349</v>
      </c>
      <c r="D16" s="221">
        <v>44444</v>
      </c>
      <c r="E16" s="58">
        <v>29</v>
      </c>
      <c r="F16" s="600"/>
      <c r="G16" s="58" t="s">
        <v>110</v>
      </c>
      <c r="H16" s="221">
        <v>43773</v>
      </c>
      <c r="I16" s="221">
        <v>43893</v>
      </c>
      <c r="J16" s="58">
        <v>254</v>
      </c>
    </row>
    <row r="17" spans="1:10" ht="14.25">
      <c r="A17" s="600"/>
      <c r="B17" s="58" t="s">
        <v>35</v>
      </c>
      <c r="C17" s="221">
        <v>43326</v>
      </c>
      <c r="D17" s="221">
        <v>44421</v>
      </c>
      <c r="E17" s="58">
        <v>26</v>
      </c>
      <c r="F17" s="600"/>
      <c r="G17" s="58" t="s">
        <v>110</v>
      </c>
      <c r="H17" s="221">
        <v>43773</v>
      </c>
      <c r="I17" s="221">
        <v>43893</v>
      </c>
      <c r="J17" s="58">
        <v>14</v>
      </c>
    </row>
    <row r="18" spans="1:10" ht="14.25">
      <c r="A18" s="600"/>
      <c r="B18" s="58" t="s">
        <v>14</v>
      </c>
      <c r="C18" s="221">
        <v>43143</v>
      </c>
      <c r="D18" s="221">
        <v>44143</v>
      </c>
      <c r="E18" s="58">
        <v>212</v>
      </c>
      <c r="F18" s="600"/>
      <c r="G18" s="58" t="s">
        <v>110</v>
      </c>
      <c r="H18" s="221">
        <v>43776</v>
      </c>
      <c r="I18" s="221">
        <v>43896</v>
      </c>
      <c r="J18" s="58">
        <v>284</v>
      </c>
    </row>
    <row r="19" spans="1:10" ht="14.25">
      <c r="A19" s="600"/>
      <c r="B19" s="58" t="s">
        <v>27</v>
      </c>
      <c r="C19" s="221">
        <v>43449</v>
      </c>
      <c r="D19" s="221">
        <v>43509</v>
      </c>
      <c r="E19" s="58">
        <v>33</v>
      </c>
      <c r="F19" s="600"/>
      <c r="G19" s="58" t="s">
        <v>101</v>
      </c>
      <c r="H19" s="221">
        <v>43725</v>
      </c>
      <c r="I19" s="221">
        <v>43845</v>
      </c>
      <c r="J19" s="58">
        <v>40</v>
      </c>
    </row>
    <row r="20" spans="1:10" ht="14.25">
      <c r="A20" s="600"/>
      <c r="B20" s="58" t="s">
        <v>34</v>
      </c>
      <c r="C20" s="221">
        <v>43189</v>
      </c>
      <c r="D20" s="221">
        <v>44284</v>
      </c>
      <c r="E20" s="58">
        <v>31</v>
      </c>
      <c r="F20" s="600"/>
      <c r="G20" s="58" t="s">
        <v>108</v>
      </c>
      <c r="H20" s="221">
        <v>43763</v>
      </c>
      <c r="I20" s="221">
        <v>43883</v>
      </c>
      <c r="J20" s="58">
        <v>10</v>
      </c>
    </row>
    <row r="21" spans="1:10" ht="14.25">
      <c r="A21" s="600"/>
      <c r="B21" s="58" t="s">
        <v>433</v>
      </c>
      <c r="C21" s="221">
        <v>43761</v>
      </c>
      <c r="D21" s="221">
        <v>43841</v>
      </c>
      <c r="E21" s="58">
        <v>240</v>
      </c>
      <c r="F21" s="600"/>
      <c r="G21" s="58" t="s">
        <v>103</v>
      </c>
      <c r="H21" s="221">
        <v>43773</v>
      </c>
      <c r="I21" s="221">
        <v>43893</v>
      </c>
      <c r="J21" s="58">
        <v>48</v>
      </c>
    </row>
    <row r="22" spans="1:10" ht="14.25">
      <c r="A22" s="600"/>
      <c r="B22" s="58" t="s">
        <v>15</v>
      </c>
      <c r="C22" s="221">
        <v>43333</v>
      </c>
      <c r="D22" s="221">
        <v>43413</v>
      </c>
      <c r="E22" s="58">
        <v>546</v>
      </c>
      <c r="F22" s="600"/>
      <c r="G22" s="58" t="s">
        <v>106</v>
      </c>
      <c r="H22" s="221">
        <v>43773</v>
      </c>
      <c r="I22" s="221">
        <v>43893</v>
      </c>
      <c r="J22" s="58">
        <v>98</v>
      </c>
    </row>
    <row r="23" spans="1:10" ht="14.25">
      <c r="A23" s="600"/>
      <c r="B23" s="58" t="s">
        <v>18</v>
      </c>
      <c r="C23" s="221">
        <v>43333</v>
      </c>
      <c r="D23" s="221">
        <v>43413</v>
      </c>
      <c r="E23" s="58">
        <v>333</v>
      </c>
      <c r="F23" s="600"/>
      <c r="G23" s="58" t="s">
        <v>106</v>
      </c>
      <c r="H23" s="221">
        <v>43769</v>
      </c>
      <c r="I23" s="221">
        <v>43889</v>
      </c>
      <c r="J23" s="58">
        <v>36</v>
      </c>
    </row>
    <row r="24" spans="1:10" ht="14.25">
      <c r="A24" s="600"/>
      <c r="B24" s="58" t="s">
        <v>32</v>
      </c>
      <c r="C24" s="221">
        <v>43427</v>
      </c>
      <c r="D24" s="221">
        <v>43507</v>
      </c>
      <c r="E24" s="58">
        <v>141</v>
      </c>
      <c r="F24" s="599"/>
      <c r="G24" s="58" t="s">
        <v>106</v>
      </c>
      <c r="H24" s="221">
        <v>43772</v>
      </c>
      <c r="I24" s="221">
        <v>43892</v>
      </c>
      <c r="J24" s="58">
        <v>168</v>
      </c>
    </row>
    <row r="25" spans="1:10" ht="14.25">
      <c r="A25" s="600"/>
      <c r="B25" s="58" t="s">
        <v>38</v>
      </c>
      <c r="C25" s="221">
        <v>43363</v>
      </c>
      <c r="D25" s="221">
        <v>43423</v>
      </c>
      <c r="E25" s="58">
        <v>1</v>
      </c>
      <c r="F25" s="594" t="s">
        <v>526</v>
      </c>
      <c r="G25" s="58" t="s">
        <v>16</v>
      </c>
      <c r="H25" s="221">
        <v>43749</v>
      </c>
      <c r="I25" s="221">
        <v>43784</v>
      </c>
      <c r="J25" s="58">
        <v>1</v>
      </c>
    </row>
    <row r="26" spans="1:10" ht="14.25">
      <c r="A26" s="600"/>
      <c r="B26" s="58" t="s">
        <v>25</v>
      </c>
      <c r="C26" s="221">
        <v>43483</v>
      </c>
      <c r="D26" s="221">
        <v>43563</v>
      </c>
      <c r="E26" s="58">
        <v>711</v>
      </c>
      <c r="F26" s="594"/>
      <c r="G26" s="58" t="s">
        <v>113</v>
      </c>
      <c r="H26" s="221">
        <v>43657</v>
      </c>
      <c r="I26" s="221">
        <v>43777</v>
      </c>
      <c r="J26" s="58">
        <v>13</v>
      </c>
    </row>
    <row r="27" spans="1:10" ht="14.25">
      <c r="A27" s="600"/>
      <c r="B27" s="58" t="s">
        <v>435</v>
      </c>
      <c r="C27" s="221">
        <v>43755</v>
      </c>
      <c r="D27" s="221">
        <v>44120</v>
      </c>
      <c r="E27" s="58">
        <v>76</v>
      </c>
      <c r="F27" s="430"/>
      <c r="G27" s="50"/>
      <c r="H27" s="50"/>
      <c r="I27" s="50"/>
      <c r="J27" s="50"/>
    </row>
    <row r="28" spans="1:10" ht="14.25">
      <c r="A28" s="600"/>
      <c r="B28" s="58" t="s">
        <v>434</v>
      </c>
      <c r="C28" s="221">
        <v>43755</v>
      </c>
      <c r="D28" s="221">
        <v>44120</v>
      </c>
      <c r="E28" s="58">
        <v>63</v>
      </c>
    </row>
    <row r="29" spans="1:10" ht="14.25">
      <c r="A29" s="600"/>
      <c r="B29" s="58" t="s">
        <v>42</v>
      </c>
      <c r="C29" s="221">
        <v>43101</v>
      </c>
      <c r="D29" s="221">
        <v>44196</v>
      </c>
      <c r="E29" s="58">
        <v>109</v>
      </c>
    </row>
    <row r="30" spans="1:10" ht="14.25">
      <c r="A30" s="600"/>
      <c r="B30" s="58" t="s">
        <v>50</v>
      </c>
      <c r="C30" s="221">
        <v>42764</v>
      </c>
      <c r="D30" s="221">
        <v>43859</v>
      </c>
      <c r="E30" s="58">
        <v>13</v>
      </c>
    </row>
    <row r="31" spans="1:10" ht="14.25">
      <c r="A31" s="600"/>
      <c r="B31" s="58" t="s">
        <v>51</v>
      </c>
      <c r="C31" s="221">
        <v>42359</v>
      </c>
      <c r="D31" s="221">
        <v>44184</v>
      </c>
      <c r="E31" s="58">
        <v>13</v>
      </c>
    </row>
    <row r="32" spans="1:10" ht="14.25">
      <c r="A32" s="600"/>
      <c r="B32" s="58" t="s">
        <v>37</v>
      </c>
      <c r="C32" s="221">
        <v>42781</v>
      </c>
      <c r="D32" s="221">
        <v>44606</v>
      </c>
      <c r="E32" s="58">
        <v>1</v>
      </c>
    </row>
    <row r="33" spans="1:5" ht="14.25">
      <c r="A33" s="600"/>
      <c r="B33" s="58" t="s">
        <v>36</v>
      </c>
      <c r="C33" s="221">
        <v>43316</v>
      </c>
      <c r="D33" s="221">
        <v>44411</v>
      </c>
      <c r="E33" s="58">
        <v>21</v>
      </c>
    </row>
    <row r="34" spans="1:5" ht="14.25">
      <c r="A34" s="600"/>
      <c r="B34" s="58" t="s">
        <v>260</v>
      </c>
      <c r="C34" s="221">
        <v>43569</v>
      </c>
      <c r="D34" s="221">
        <v>44569</v>
      </c>
      <c r="E34" s="58">
        <v>36</v>
      </c>
    </row>
    <row r="35" spans="1:5" ht="14.25">
      <c r="A35" s="600"/>
      <c r="B35" s="58" t="s">
        <v>48</v>
      </c>
      <c r="C35" s="221">
        <v>42764</v>
      </c>
      <c r="D35" s="221">
        <v>43859</v>
      </c>
      <c r="E35" s="58">
        <v>6</v>
      </c>
    </row>
    <row r="36" spans="1:5" ht="14.25">
      <c r="A36" s="600"/>
      <c r="B36" s="58" t="s">
        <v>47</v>
      </c>
      <c r="C36" s="221">
        <v>43074</v>
      </c>
      <c r="D36" s="221">
        <v>44169</v>
      </c>
      <c r="E36" s="58">
        <v>29</v>
      </c>
    </row>
    <row r="37" spans="1:5" ht="14.25">
      <c r="A37" s="600"/>
      <c r="B37" s="58" t="s">
        <v>43</v>
      </c>
      <c r="C37" s="221">
        <v>42948</v>
      </c>
      <c r="D37" s="221">
        <v>44043</v>
      </c>
      <c r="E37" s="58">
        <v>6</v>
      </c>
    </row>
    <row r="38" spans="1:5" ht="14.25">
      <c r="A38" s="599"/>
      <c r="B38" s="58" t="s">
        <v>24</v>
      </c>
      <c r="C38" s="221">
        <v>43724</v>
      </c>
      <c r="D38" s="221">
        <v>43804</v>
      </c>
      <c r="E38" s="58">
        <v>104</v>
      </c>
    </row>
  </sheetData>
  <sortState ref="A2:H66">
    <sortCondition ref="B2:B66"/>
  </sortState>
  <mergeCells count="4">
    <mergeCell ref="F25:F26"/>
    <mergeCell ref="F3:F24"/>
    <mergeCell ref="A3:A38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B1" sqref="B1:K1"/>
    </sheetView>
  </sheetViews>
  <sheetFormatPr defaultRowHeight="13.5"/>
  <cols>
    <col min="1" max="1" width="3.625" customWidth="1"/>
    <col min="2" max="2" width="5.625" bestFit="1" customWidth="1"/>
    <col min="3" max="3" width="41.125" customWidth="1"/>
    <col min="8" max="8" width="29.5" customWidth="1"/>
  </cols>
  <sheetData>
    <row r="1" spans="1:11">
      <c r="B1" s="533" t="s">
        <v>535</v>
      </c>
      <c r="C1" s="533"/>
      <c r="D1" s="533"/>
      <c r="E1" s="533"/>
      <c r="F1" s="533"/>
      <c r="G1" s="533"/>
      <c r="H1" s="533"/>
      <c r="I1" s="533"/>
      <c r="J1" s="533"/>
      <c r="K1" s="533"/>
    </row>
    <row r="2" spans="1:11">
      <c r="A2" s="434"/>
      <c r="B2" s="23" t="s">
        <v>73</v>
      </c>
      <c r="C2" s="23" t="s">
        <v>1</v>
      </c>
      <c r="D2" s="23" t="s">
        <v>2</v>
      </c>
      <c r="E2" s="23" t="s">
        <v>3</v>
      </c>
      <c r="F2" s="23" t="s">
        <v>138</v>
      </c>
      <c r="G2" s="23" t="s">
        <v>73</v>
      </c>
      <c r="H2" s="23" t="s">
        <v>1</v>
      </c>
      <c r="I2" s="23" t="s">
        <v>2</v>
      </c>
      <c r="J2" s="23" t="s">
        <v>3</v>
      </c>
      <c r="K2" s="23" t="s">
        <v>138</v>
      </c>
    </row>
    <row r="3" spans="1:11">
      <c r="A3" s="435"/>
      <c r="B3" s="495" t="s">
        <v>532</v>
      </c>
      <c r="C3" s="432" t="s">
        <v>21</v>
      </c>
      <c r="D3" s="24">
        <v>43776</v>
      </c>
      <c r="E3" s="24">
        <v>43866</v>
      </c>
      <c r="F3" s="432">
        <v>123</v>
      </c>
      <c r="G3" s="495" t="s">
        <v>534</v>
      </c>
      <c r="H3" s="432" t="s">
        <v>149</v>
      </c>
      <c r="I3" s="24">
        <v>43572</v>
      </c>
      <c r="J3" s="24">
        <v>43937</v>
      </c>
      <c r="K3" s="432">
        <v>254</v>
      </c>
    </row>
    <row r="4" spans="1:11">
      <c r="A4" s="435"/>
      <c r="B4" s="497"/>
      <c r="C4" s="432" t="s">
        <v>21</v>
      </c>
      <c r="D4" s="24">
        <v>43770</v>
      </c>
      <c r="E4" s="24">
        <v>43860</v>
      </c>
      <c r="F4" s="432">
        <v>140</v>
      </c>
      <c r="G4" s="497"/>
      <c r="H4" s="432" t="s">
        <v>347</v>
      </c>
      <c r="I4" s="24">
        <v>43657</v>
      </c>
      <c r="J4" s="24">
        <v>43737</v>
      </c>
      <c r="K4" s="432">
        <v>1547</v>
      </c>
    </row>
    <row r="5" spans="1:11">
      <c r="A5" s="435"/>
      <c r="B5" s="497"/>
      <c r="C5" s="432" t="s">
        <v>16</v>
      </c>
      <c r="D5" s="24">
        <v>43772</v>
      </c>
      <c r="E5" s="24">
        <v>43807</v>
      </c>
      <c r="F5" s="432">
        <v>69</v>
      </c>
      <c r="G5" s="497"/>
      <c r="H5" s="432" t="s">
        <v>13</v>
      </c>
      <c r="I5" s="24">
        <v>43748</v>
      </c>
      <c r="J5" s="24">
        <v>44113</v>
      </c>
      <c r="K5" s="432">
        <v>501</v>
      </c>
    </row>
    <row r="6" spans="1:11">
      <c r="A6" s="435"/>
      <c r="B6" s="497"/>
      <c r="C6" s="432" t="s">
        <v>10</v>
      </c>
      <c r="D6" s="24">
        <v>43775</v>
      </c>
      <c r="E6" s="24">
        <v>43805</v>
      </c>
      <c r="F6" s="432">
        <v>77</v>
      </c>
      <c r="G6" s="497"/>
      <c r="H6" s="432" t="s">
        <v>20</v>
      </c>
      <c r="I6" s="24">
        <v>43748</v>
      </c>
      <c r="J6" s="24">
        <v>44113</v>
      </c>
      <c r="K6" s="432">
        <v>501</v>
      </c>
    </row>
    <row r="7" spans="1:11">
      <c r="A7" s="435"/>
      <c r="B7" s="497"/>
      <c r="C7" s="432" t="s">
        <v>112</v>
      </c>
      <c r="D7" s="24">
        <v>43728</v>
      </c>
      <c r="E7" s="24">
        <v>43848</v>
      </c>
      <c r="F7" s="432">
        <v>51</v>
      </c>
      <c r="G7" s="497"/>
      <c r="H7" s="432" t="s">
        <v>22</v>
      </c>
      <c r="I7" s="24">
        <v>43483</v>
      </c>
      <c r="J7" s="24">
        <v>43563</v>
      </c>
      <c r="K7" s="432">
        <v>689</v>
      </c>
    </row>
    <row r="8" spans="1:11">
      <c r="A8" s="435"/>
      <c r="B8" s="497"/>
      <c r="C8" s="432" t="s">
        <v>112</v>
      </c>
      <c r="D8" s="24">
        <v>43710</v>
      </c>
      <c r="E8" s="24">
        <v>43830</v>
      </c>
      <c r="F8" s="432">
        <v>41</v>
      </c>
      <c r="G8" s="497"/>
      <c r="H8" s="432" t="s">
        <v>46</v>
      </c>
      <c r="I8" s="24">
        <v>43213</v>
      </c>
      <c r="J8" s="24">
        <v>43573</v>
      </c>
      <c r="K8" s="432">
        <v>140</v>
      </c>
    </row>
    <row r="9" spans="1:11">
      <c r="A9" s="435"/>
      <c r="B9" s="497"/>
      <c r="C9" s="432" t="s">
        <v>104</v>
      </c>
      <c r="D9" s="24">
        <v>43763</v>
      </c>
      <c r="E9" s="24">
        <v>43883</v>
      </c>
      <c r="F9" s="432">
        <v>4</v>
      </c>
      <c r="G9" s="497"/>
      <c r="H9" s="432" t="s">
        <v>45</v>
      </c>
      <c r="I9" s="24">
        <v>42764</v>
      </c>
      <c r="J9" s="24">
        <v>43859</v>
      </c>
      <c r="K9" s="432">
        <v>159</v>
      </c>
    </row>
    <row r="10" spans="1:11">
      <c r="A10" s="435"/>
      <c r="B10" s="497"/>
      <c r="C10" s="432" t="s">
        <v>113</v>
      </c>
      <c r="D10" s="24">
        <v>43707</v>
      </c>
      <c r="E10" s="24">
        <v>43827</v>
      </c>
      <c r="F10" s="432">
        <v>41</v>
      </c>
      <c r="G10" s="497"/>
      <c r="H10" s="432" t="s">
        <v>49</v>
      </c>
      <c r="I10" s="24">
        <v>42777</v>
      </c>
      <c r="J10" s="24">
        <v>44602</v>
      </c>
      <c r="K10" s="432">
        <v>256</v>
      </c>
    </row>
    <row r="11" spans="1:11">
      <c r="A11" s="435"/>
      <c r="B11" s="497"/>
      <c r="C11" s="432" t="s">
        <v>113</v>
      </c>
      <c r="D11" s="24">
        <v>43696</v>
      </c>
      <c r="E11" s="24">
        <v>43816</v>
      </c>
      <c r="F11" s="432">
        <v>44</v>
      </c>
      <c r="G11" s="497"/>
      <c r="H11" s="432" t="s">
        <v>30</v>
      </c>
      <c r="I11" s="24">
        <v>43298</v>
      </c>
      <c r="J11" s="24">
        <v>43478</v>
      </c>
      <c r="K11" s="432">
        <v>84</v>
      </c>
    </row>
    <row r="12" spans="1:11">
      <c r="A12" s="435"/>
      <c r="B12" s="497"/>
      <c r="C12" s="432" t="s">
        <v>113</v>
      </c>
      <c r="D12" s="24">
        <v>43710</v>
      </c>
      <c r="E12" s="24">
        <v>43830</v>
      </c>
      <c r="F12" s="432">
        <v>52</v>
      </c>
      <c r="G12" s="497"/>
      <c r="H12" s="432" t="s">
        <v>40</v>
      </c>
      <c r="I12" s="24">
        <v>43312</v>
      </c>
      <c r="J12" s="24">
        <v>43392</v>
      </c>
      <c r="K12" s="432">
        <v>298</v>
      </c>
    </row>
    <row r="13" spans="1:11">
      <c r="A13" s="435"/>
      <c r="B13" s="497"/>
      <c r="C13" s="432" t="s">
        <v>109</v>
      </c>
      <c r="D13" s="24">
        <v>43773</v>
      </c>
      <c r="E13" s="24">
        <v>43893</v>
      </c>
      <c r="F13" s="432">
        <v>12</v>
      </c>
      <c r="G13" s="497"/>
      <c r="H13" s="432" t="s">
        <v>41</v>
      </c>
      <c r="I13" s="24">
        <v>43312</v>
      </c>
      <c r="J13" s="24">
        <v>43392</v>
      </c>
      <c r="K13" s="432">
        <v>296</v>
      </c>
    </row>
    <row r="14" spans="1:11">
      <c r="A14" s="435"/>
      <c r="B14" s="497"/>
      <c r="C14" s="432" t="s">
        <v>109</v>
      </c>
      <c r="D14" s="24">
        <v>43781</v>
      </c>
      <c r="E14" s="24">
        <v>43811</v>
      </c>
      <c r="F14" s="432">
        <v>146</v>
      </c>
      <c r="G14" s="497"/>
      <c r="H14" s="432" t="s">
        <v>23</v>
      </c>
      <c r="I14" s="24">
        <v>43616</v>
      </c>
      <c r="J14" s="24">
        <v>44711</v>
      </c>
      <c r="K14" s="432">
        <v>961</v>
      </c>
    </row>
    <row r="15" spans="1:11">
      <c r="A15" s="435"/>
      <c r="B15" s="497"/>
      <c r="C15" s="432" t="s">
        <v>109</v>
      </c>
      <c r="D15" s="24">
        <v>43779</v>
      </c>
      <c r="E15" s="24">
        <v>43899</v>
      </c>
      <c r="F15" s="432">
        <v>114</v>
      </c>
      <c r="G15" s="497"/>
      <c r="H15" s="432" t="s">
        <v>33</v>
      </c>
      <c r="I15" s="24">
        <v>43349</v>
      </c>
      <c r="J15" s="24">
        <v>44444</v>
      </c>
      <c r="K15" s="432">
        <v>29</v>
      </c>
    </row>
    <row r="16" spans="1:11">
      <c r="A16" s="435"/>
      <c r="B16" s="497"/>
      <c r="C16" s="432" t="s">
        <v>111</v>
      </c>
      <c r="D16" s="24">
        <v>43773</v>
      </c>
      <c r="E16" s="24">
        <v>43893</v>
      </c>
      <c r="F16" s="432">
        <v>30</v>
      </c>
      <c r="G16" s="497"/>
      <c r="H16" s="432" t="s">
        <v>35</v>
      </c>
      <c r="I16" s="24">
        <v>43326</v>
      </c>
      <c r="J16" s="24">
        <v>44421</v>
      </c>
      <c r="K16" s="432">
        <v>26</v>
      </c>
    </row>
    <row r="17" spans="1:11">
      <c r="A17" s="435"/>
      <c r="B17" s="497"/>
      <c r="C17" s="432" t="s">
        <v>111</v>
      </c>
      <c r="D17" s="24">
        <v>43746</v>
      </c>
      <c r="E17" s="24">
        <v>43866</v>
      </c>
      <c r="F17" s="432">
        <v>8</v>
      </c>
      <c r="G17" s="497"/>
      <c r="H17" s="432" t="s">
        <v>14</v>
      </c>
      <c r="I17" s="24">
        <v>43143</v>
      </c>
      <c r="J17" s="24">
        <v>44143</v>
      </c>
      <c r="K17" s="432">
        <v>202</v>
      </c>
    </row>
    <row r="18" spans="1:11">
      <c r="A18" s="435"/>
      <c r="B18" s="497"/>
      <c r="C18" s="432" t="s">
        <v>110</v>
      </c>
      <c r="D18" s="24">
        <v>43773</v>
      </c>
      <c r="E18" s="24">
        <v>43893</v>
      </c>
      <c r="F18" s="432">
        <v>127</v>
      </c>
      <c r="G18" s="497"/>
      <c r="H18" s="432" t="s">
        <v>27</v>
      </c>
      <c r="I18" s="24">
        <v>43449</v>
      </c>
      <c r="J18" s="24">
        <v>43509</v>
      </c>
      <c r="K18" s="432">
        <v>33</v>
      </c>
    </row>
    <row r="19" spans="1:11">
      <c r="A19" s="435"/>
      <c r="B19" s="497"/>
      <c r="C19" s="432" t="s">
        <v>110</v>
      </c>
      <c r="D19" s="24">
        <v>43776</v>
      </c>
      <c r="E19" s="24">
        <v>43896</v>
      </c>
      <c r="F19" s="432">
        <v>273</v>
      </c>
      <c r="G19" s="497"/>
      <c r="H19" s="432" t="s">
        <v>34</v>
      </c>
      <c r="I19" s="24">
        <v>43189</v>
      </c>
      <c r="J19" s="24">
        <v>44284</v>
      </c>
      <c r="K19" s="432">
        <v>31</v>
      </c>
    </row>
    <row r="20" spans="1:11">
      <c r="A20" s="435"/>
      <c r="B20" s="497"/>
      <c r="C20" s="432" t="s">
        <v>101</v>
      </c>
      <c r="D20" s="24">
        <v>43725</v>
      </c>
      <c r="E20" s="24">
        <v>43845</v>
      </c>
      <c r="F20" s="432">
        <v>39</v>
      </c>
      <c r="G20" s="497"/>
      <c r="H20" s="432" t="s">
        <v>433</v>
      </c>
      <c r="I20" s="24">
        <v>43761</v>
      </c>
      <c r="J20" s="24">
        <v>43841</v>
      </c>
      <c r="K20" s="432">
        <v>190</v>
      </c>
    </row>
    <row r="21" spans="1:11">
      <c r="A21" s="435"/>
      <c r="B21" s="497"/>
      <c r="C21" s="432" t="s">
        <v>108</v>
      </c>
      <c r="D21" s="24">
        <v>43763</v>
      </c>
      <c r="E21" s="24">
        <v>43883</v>
      </c>
      <c r="F21" s="432">
        <v>9</v>
      </c>
      <c r="G21" s="497"/>
      <c r="H21" s="432" t="s">
        <v>15</v>
      </c>
      <c r="I21" s="24">
        <v>43333</v>
      </c>
      <c r="J21" s="24">
        <v>43413</v>
      </c>
      <c r="K21" s="432">
        <v>288</v>
      </c>
    </row>
    <row r="22" spans="1:11">
      <c r="A22" s="435"/>
      <c r="B22" s="497"/>
      <c r="C22" s="432" t="s">
        <v>103</v>
      </c>
      <c r="D22" s="24">
        <v>43773</v>
      </c>
      <c r="E22" s="24">
        <v>43893</v>
      </c>
      <c r="F22" s="432">
        <v>48</v>
      </c>
      <c r="G22" s="497"/>
      <c r="H22" s="432" t="s">
        <v>18</v>
      </c>
      <c r="I22" s="24">
        <v>43333</v>
      </c>
      <c r="J22" s="24">
        <v>43413</v>
      </c>
      <c r="K22" s="432">
        <v>327</v>
      </c>
    </row>
    <row r="23" spans="1:11">
      <c r="A23" s="435"/>
      <c r="B23" s="497"/>
      <c r="C23" s="432" t="s">
        <v>106</v>
      </c>
      <c r="D23" s="24">
        <v>43773</v>
      </c>
      <c r="E23" s="24">
        <v>43893</v>
      </c>
      <c r="F23" s="432">
        <v>98</v>
      </c>
      <c r="G23" s="497"/>
      <c r="H23" s="432" t="s">
        <v>32</v>
      </c>
      <c r="I23" s="24">
        <v>43427</v>
      </c>
      <c r="J23" s="24">
        <v>43507</v>
      </c>
      <c r="K23" s="432">
        <v>141</v>
      </c>
    </row>
    <row r="24" spans="1:11">
      <c r="A24" s="435"/>
      <c r="B24" s="497"/>
      <c r="C24" s="432" t="s">
        <v>106</v>
      </c>
      <c r="D24" s="24">
        <v>43769</v>
      </c>
      <c r="E24" s="24">
        <v>43889</v>
      </c>
      <c r="F24" s="432">
        <v>10</v>
      </c>
      <c r="G24" s="497"/>
      <c r="H24" s="432" t="s">
        <v>38</v>
      </c>
      <c r="I24" s="24">
        <v>43363</v>
      </c>
      <c r="J24" s="24">
        <v>43423</v>
      </c>
      <c r="K24" s="432">
        <v>1</v>
      </c>
    </row>
    <row r="25" spans="1:11">
      <c r="A25" s="435"/>
      <c r="B25" s="496"/>
      <c r="C25" s="432" t="s">
        <v>106</v>
      </c>
      <c r="D25" s="24">
        <v>43772</v>
      </c>
      <c r="E25" s="24">
        <v>43892</v>
      </c>
      <c r="F25" s="432">
        <v>168</v>
      </c>
      <c r="G25" s="497"/>
      <c r="H25" s="432" t="s">
        <v>25</v>
      </c>
      <c r="I25" s="24">
        <v>43483</v>
      </c>
      <c r="J25" s="24">
        <v>43563</v>
      </c>
      <c r="K25" s="432">
        <v>689</v>
      </c>
    </row>
    <row r="26" spans="1:11">
      <c r="A26" s="435"/>
      <c r="B26" s="431" t="s">
        <v>533</v>
      </c>
      <c r="C26" s="51" t="s">
        <v>16</v>
      </c>
      <c r="D26" s="180">
        <v>43749</v>
      </c>
      <c r="E26" s="180">
        <v>43784</v>
      </c>
      <c r="F26" s="51">
        <v>1</v>
      </c>
      <c r="G26" s="497"/>
      <c r="H26" s="432" t="s">
        <v>435</v>
      </c>
      <c r="I26" s="24">
        <v>43755</v>
      </c>
      <c r="J26" s="24">
        <v>44120</v>
      </c>
      <c r="K26" s="432">
        <v>67</v>
      </c>
    </row>
    <row r="27" spans="1:11">
      <c r="A27" s="435"/>
      <c r="G27" s="497"/>
      <c r="H27" s="432" t="s">
        <v>434</v>
      </c>
      <c r="I27" s="24">
        <v>43755</v>
      </c>
      <c r="J27" s="24">
        <v>44120</v>
      </c>
      <c r="K27" s="432">
        <v>50</v>
      </c>
    </row>
    <row r="28" spans="1:11">
      <c r="A28" s="435"/>
      <c r="G28" s="497"/>
      <c r="H28" s="432" t="s">
        <v>42</v>
      </c>
      <c r="I28" s="24">
        <v>43101</v>
      </c>
      <c r="J28" s="24">
        <v>44196</v>
      </c>
      <c r="K28" s="432">
        <v>109</v>
      </c>
    </row>
    <row r="29" spans="1:11">
      <c r="A29" s="435"/>
      <c r="G29" s="497"/>
      <c r="H29" s="432" t="s">
        <v>50</v>
      </c>
      <c r="I29" s="24">
        <v>42764</v>
      </c>
      <c r="J29" s="24">
        <v>43859</v>
      </c>
      <c r="K29" s="432">
        <v>13</v>
      </c>
    </row>
    <row r="30" spans="1:11">
      <c r="A30" s="435"/>
      <c r="G30" s="497"/>
      <c r="H30" s="432" t="s">
        <v>51</v>
      </c>
      <c r="I30" s="24">
        <v>42359</v>
      </c>
      <c r="J30" s="24">
        <v>44184</v>
      </c>
      <c r="K30" s="432">
        <v>13</v>
      </c>
    </row>
    <row r="31" spans="1:11">
      <c r="A31" s="435"/>
      <c r="G31" s="497"/>
      <c r="H31" s="432" t="s">
        <v>37</v>
      </c>
      <c r="I31" s="24">
        <v>42781</v>
      </c>
      <c r="J31" s="24">
        <v>44606</v>
      </c>
      <c r="K31" s="432">
        <v>1</v>
      </c>
    </row>
    <row r="32" spans="1:11">
      <c r="A32" s="435"/>
      <c r="G32" s="497"/>
      <c r="H32" s="432" t="s">
        <v>36</v>
      </c>
      <c r="I32" s="24">
        <v>43316</v>
      </c>
      <c r="J32" s="24">
        <v>44411</v>
      </c>
      <c r="K32" s="432">
        <v>21</v>
      </c>
    </row>
    <row r="33" spans="1:11">
      <c r="A33" s="435"/>
      <c r="G33" s="497"/>
      <c r="H33" s="432" t="s">
        <v>260</v>
      </c>
      <c r="I33" s="24">
        <v>43569</v>
      </c>
      <c r="J33" s="24">
        <v>44569</v>
      </c>
      <c r="K33" s="432">
        <v>36</v>
      </c>
    </row>
    <row r="34" spans="1:11">
      <c r="A34" s="435"/>
      <c r="G34" s="497"/>
      <c r="H34" s="432" t="s">
        <v>48</v>
      </c>
      <c r="I34" s="24">
        <v>42764</v>
      </c>
      <c r="J34" s="24">
        <v>43859</v>
      </c>
      <c r="K34" s="432">
        <v>6</v>
      </c>
    </row>
    <row r="35" spans="1:11">
      <c r="A35" s="435"/>
      <c r="G35" s="497"/>
      <c r="H35" s="432" t="s">
        <v>47</v>
      </c>
      <c r="I35" s="24">
        <v>43074</v>
      </c>
      <c r="J35" s="24">
        <v>44169</v>
      </c>
      <c r="K35" s="432">
        <v>29</v>
      </c>
    </row>
    <row r="36" spans="1:11">
      <c r="A36" s="435"/>
      <c r="G36" s="497"/>
      <c r="H36" s="432" t="s">
        <v>43</v>
      </c>
      <c r="I36" s="24">
        <v>42948</v>
      </c>
      <c r="J36" s="24">
        <v>44043</v>
      </c>
      <c r="K36" s="432">
        <v>6</v>
      </c>
    </row>
    <row r="37" spans="1:11">
      <c r="A37" s="435"/>
      <c r="G37" s="497"/>
      <c r="H37" s="432" t="s">
        <v>24</v>
      </c>
      <c r="I37" s="24">
        <v>43724</v>
      </c>
      <c r="J37" s="24">
        <v>43804</v>
      </c>
      <c r="K37" s="432">
        <v>104</v>
      </c>
    </row>
    <row r="38" spans="1:11">
      <c r="A38" s="435"/>
      <c r="G38" s="496"/>
      <c r="H38" s="432" t="s">
        <v>28</v>
      </c>
      <c r="I38" s="24">
        <v>43366</v>
      </c>
      <c r="J38" s="24">
        <v>43367</v>
      </c>
      <c r="K38" s="432">
        <v>132</v>
      </c>
    </row>
    <row r="39" spans="1:11">
      <c r="A39" s="435"/>
    </row>
    <row r="40" spans="1:11">
      <c r="A40" s="435"/>
    </row>
    <row r="41" spans="1:11">
      <c r="A41" s="435"/>
    </row>
    <row r="42" spans="1:11">
      <c r="A42" s="435"/>
    </row>
    <row r="43" spans="1:11">
      <c r="A43" s="435"/>
    </row>
    <row r="44" spans="1:11">
      <c r="A44" s="435"/>
    </row>
  </sheetData>
  <sortState ref="B2:F67">
    <sortCondition ref="C2:C67"/>
  </sortState>
  <mergeCells count="3">
    <mergeCell ref="B3:B25"/>
    <mergeCell ref="G3:G38"/>
    <mergeCell ref="B1:K1"/>
  </mergeCells>
  <phoneticPr fontId="1" type="noConversion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1" max="1" width="5.625" bestFit="1" customWidth="1"/>
    <col min="2" max="2" width="41.75" bestFit="1" customWidth="1"/>
    <col min="3" max="4" width="8.75" bestFit="1" customWidth="1"/>
    <col min="5" max="5" width="4.25" bestFit="1" customWidth="1"/>
    <col min="6" max="6" width="4.5" bestFit="1" customWidth="1"/>
    <col min="7" max="7" width="28.75" customWidth="1"/>
    <col min="8" max="9" width="8.75" bestFit="1" customWidth="1"/>
    <col min="10" max="10" width="4.5" bestFit="1" customWidth="1"/>
  </cols>
  <sheetData>
    <row r="1" spans="1:10" ht="14.25">
      <c r="A1" s="573" t="s">
        <v>536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138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138</v>
      </c>
    </row>
    <row r="3" spans="1:10">
      <c r="A3" s="495" t="s">
        <v>135</v>
      </c>
      <c r="B3" s="433" t="s">
        <v>10</v>
      </c>
      <c r="C3" s="24">
        <v>43775</v>
      </c>
      <c r="D3" s="24">
        <v>43805</v>
      </c>
      <c r="E3" s="433">
        <v>62</v>
      </c>
      <c r="F3" s="495" t="s">
        <v>431</v>
      </c>
      <c r="G3" s="433" t="s">
        <v>15</v>
      </c>
      <c r="H3" s="24">
        <v>43333</v>
      </c>
      <c r="I3" s="24">
        <v>43413</v>
      </c>
      <c r="J3" s="433">
        <v>261</v>
      </c>
    </row>
    <row r="4" spans="1:10">
      <c r="A4" s="497"/>
      <c r="B4" s="433" t="s">
        <v>16</v>
      </c>
      <c r="C4" s="24">
        <v>43772</v>
      </c>
      <c r="D4" s="24">
        <v>43807</v>
      </c>
      <c r="E4" s="433">
        <v>67</v>
      </c>
      <c r="F4" s="497"/>
      <c r="G4" s="433" t="s">
        <v>18</v>
      </c>
      <c r="H4" s="24">
        <v>43333</v>
      </c>
      <c r="I4" s="24">
        <v>43413</v>
      </c>
      <c r="J4" s="433">
        <v>304</v>
      </c>
    </row>
    <row r="5" spans="1:10">
      <c r="A5" s="497"/>
      <c r="B5" s="433" t="s">
        <v>21</v>
      </c>
      <c r="C5" s="24">
        <v>43776</v>
      </c>
      <c r="D5" s="24">
        <v>43866</v>
      </c>
      <c r="E5" s="433">
        <v>123</v>
      </c>
      <c r="F5" s="497"/>
      <c r="G5" s="433" t="s">
        <v>32</v>
      </c>
      <c r="H5" s="24">
        <v>43427</v>
      </c>
      <c r="I5" s="24">
        <v>43507</v>
      </c>
      <c r="J5" s="433">
        <v>141</v>
      </c>
    </row>
    <row r="6" spans="1:10">
      <c r="A6" s="497"/>
      <c r="B6" s="433" t="s">
        <v>21</v>
      </c>
      <c r="C6" s="24">
        <v>43770</v>
      </c>
      <c r="D6" s="24">
        <v>43860</v>
      </c>
      <c r="E6" s="433">
        <v>134</v>
      </c>
      <c r="F6" s="497"/>
      <c r="G6" s="433" t="s">
        <v>38</v>
      </c>
      <c r="H6" s="24">
        <v>43363</v>
      </c>
      <c r="I6" s="24">
        <v>43423</v>
      </c>
      <c r="J6" s="433">
        <v>1</v>
      </c>
    </row>
    <row r="7" spans="1:10">
      <c r="A7" s="497"/>
      <c r="B7" s="433" t="s">
        <v>112</v>
      </c>
      <c r="C7" s="24">
        <v>43728</v>
      </c>
      <c r="D7" s="24">
        <v>43848</v>
      </c>
      <c r="E7" s="433">
        <v>51</v>
      </c>
      <c r="F7" s="497"/>
      <c r="G7" s="433" t="s">
        <v>25</v>
      </c>
      <c r="H7" s="24">
        <v>43483</v>
      </c>
      <c r="I7" s="24">
        <v>43563</v>
      </c>
      <c r="J7" s="433">
        <v>661</v>
      </c>
    </row>
    <row r="8" spans="1:10">
      <c r="A8" s="497"/>
      <c r="B8" s="433" t="s">
        <v>112</v>
      </c>
      <c r="C8" s="24">
        <v>43710</v>
      </c>
      <c r="D8" s="24">
        <v>43830</v>
      </c>
      <c r="E8" s="433">
        <v>39</v>
      </c>
      <c r="F8" s="497"/>
      <c r="G8" s="433" t="s">
        <v>435</v>
      </c>
      <c r="H8" s="24">
        <v>43755</v>
      </c>
      <c r="I8" s="24">
        <v>44120</v>
      </c>
      <c r="J8" s="433">
        <v>67</v>
      </c>
    </row>
    <row r="9" spans="1:10">
      <c r="A9" s="497"/>
      <c r="B9" s="433" t="s">
        <v>104</v>
      </c>
      <c r="C9" s="24">
        <v>43763</v>
      </c>
      <c r="D9" s="24">
        <v>43883</v>
      </c>
      <c r="E9" s="433">
        <v>4</v>
      </c>
      <c r="F9" s="497"/>
      <c r="G9" s="433" t="s">
        <v>434</v>
      </c>
      <c r="H9" s="24">
        <v>43755</v>
      </c>
      <c r="I9" s="24">
        <v>44120</v>
      </c>
      <c r="J9" s="433">
        <v>50</v>
      </c>
    </row>
    <row r="10" spans="1:10">
      <c r="A10" s="497"/>
      <c r="B10" s="433" t="s">
        <v>113</v>
      </c>
      <c r="C10" s="24">
        <v>43696</v>
      </c>
      <c r="D10" s="24">
        <v>43816</v>
      </c>
      <c r="E10" s="433">
        <v>41</v>
      </c>
      <c r="F10" s="497"/>
      <c r="G10" s="433" t="s">
        <v>42</v>
      </c>
      <c r="H10" s="24">
        <v>43101</v>
      </c>
      <c r="I10" s="24">
        <v>44196</v>
      </c>
      <c r="J10" s="433">
        <v>109</v>
      </c>
    </row>
    <row r="11" spans="1:10">
      <c r="A11" s="497"/>
      <c r="B11" s="433" t="s">
        <v>113</v>
      </c>
      <c r="C11" s="24">
        <v>43707</v>
      </c>
      <c r="D11" s="24">
        <v>43827</v>
      </c>
      <c r="E11" s="433">
        <v>41</v>
      </c>
      <c r="F11" s="497"/>
      <c r="G11" s="433" t="s">
        <v>50</v>
      </c>
      <c r="H11" s="24">
        <v>42764</v>
      </c>
      <c r="I11" s="24">
        <v>43859</v>
      </c>
      <c r="J11" s="433">
        <v>13</v>
      </c>
    </row>
    <row r="12" spans="1:10">
      <c r="A12" s="497"/>
      <c r="B12" s="433" t="s">
        <v>113</v>
      </c>
      <c r="C12" s="24">
        <v>43710</v>
      </c>
      <c r="D12" s="24">
        <v>43830</v>
      </c>
      <c r="E12" s="433">
        <v>52</v>
      </c>
      <c r="F12" s="497"/>
      <c r="G12" s="433" t="s">
        <v>51</v>
      </c>
      <c r="H12" s="24">
        <v>42359</v>
      </c>
      <c r="I12" s="24">
        <v>44184</v>
      </c>
      <c r="J12" s="433">
        <v>13</v>
      </c>
    </row>
    <row r="13" spans="1:10">
      <c r="A13" s="497"/>
      <c r="B13" s="433" t="s">
        <v>109</v>
      </c>
      <c r="C13" s="24">
        <v>43779</v>
      </c>
      <c r="D13" s="24">
        <v>43899</v>
      </c>
      <c r="E13" s="433">
        <v>56</v>
      </c>
      <c r="F13" s="497"/>
      <c r="G13" s="433" t="s">
        <v>37</v>
      </c>
      <c r="H13" s="24">
        <v>42781</v>
      </c>
      <c r="I13" s="24">
        <v>44606</v>
      </c>
      <c r="J13" s="433">
        <v>1</v>
      </c>
    </row>
    <row r="14" spans="1:10">
      <c r="A14" s="497"/>
      <c r="B14" s="433" t="s">
        <v>109</v>
      </c>
      <c r="C14" s="24">
        <v>43781</v>
      </c>
      <c r="D14" s="24">
        <v>43811</v>
      </c>
      <c r="E14" s="433">
        <v>121</v>
      </c>
      <c r="F14" s="497"/>
      <c r="G14" s="433" t="s">
        <v>36</v>
      </c>
      <c r="H14" s="24">
        <v>43316</v>
      </c>
      <c r="I14" s="24">
        <v>44411</v>
      </c>
      <c r="J14" s="433">
        <v>21</v>
      </c>
    </row>
    <row r="15" spans="1:10">
      <c r="A15" s="497"/>
      <c r="B15" s="433" t="s">
        <v>111</v>
      </c>
      <c r="C15" s="24">
        <v>43773</v>
      </c>
      <c r="D15" s="24">
        <v>43893</v>
      </c>
      <c r="E15" s="433">
        <v>30</v>
      </c>
      <c r="F15" s="497"/>
      <c r="G15" s="433" t="s">
        <v>260</v>
      </c>
      <c r="H15" s="24">
        <v>43569</v>
      </c>
      <c r="I15" s="24">
        <v>44569</v>
      </c>
      <c r="J15" s="433">
        <v>36</v>
      </c>
    </row>
    <row r="16" spans="1:10">
      <c r="A16" s="497"/>
      <c r="B16" s="433" t="s">
        <v>111</v>
      </c>
      <c r="C16" s="24">
        <v>43746</v>
      </c>
      <c r="D16" s="24">
        <v>43866</v>
      </c>
      <c r="E16" s="433">
        <v>8</v>
      </c>
      <c r="F16" s="497"/>
      <c r="G16" s="433" t="s">
        <v>48</v>
      </c>
      <c r="H16" s="24">
        <v>42764</v>
      </c>
      <c r="I16" s="24">
        <v>43859</v>
      </c>
      <c r="J16" s="433">
        <v>6</v>
      </c>
    </row>
    <row r="17" spans="1:10">
      <c r="A17" s="497"/>
      <c r="B17" s="433" t="s">
        <v>110</v>
      </c>
      <c r="C17" s="24">
        <v>43773</v>
      </c>
      <c r="D17" s="24">
        <v>43893</v>
      </c>
      <c r="E17" s="433">
        <v>117</v>
      </c>
      <c r="F17" s="497"/>
      <c r="G17" s="433" t="s">
        <v>47</v>
      </c>
      <c r="H17" s="24">
        <v>43074</v>
      </c>
      <c r="I17" s="24">
        <v>44169</v>
      </c>
      <c r="J17" s="433">
        <v>29</v>
      </c>
    </row>
    <row r="18" spans="1:10">
      <c r="A18" s="497"/>
      <c r="B18" s="433" t="s">
        <v>110</v>
      </c>
      <c r="C18" s="24">
        <v>43776</v>
      </c>
      <c r="D18" s="24">
        <v>43896</v>
      </c>
      <c r="E18" s="433">
        <v>273</v>
      </c>
      <c r="F18" s="497"/>
      <c r="G18" s="433" t="s">
        <v>43</v>
      </c>
      <c r="H18" s="24">
        <v>42948</v>
      </c>
      <c r="I18" s="24">
        <v>44043</v>
      </c>
      <c r="J18" s="433">
        <v>6</v>
      </c>
    </row>
    <row r="19" spans="1:10">
      <c r="A19" s="497"/>
      <c r="B19" s="433" t="s">
        <v>101</v>
      </c>
      <c r="C19" s="24">
        <v>43725</v>
      </c>
      <c r="D19" s="24">
        <v>43845</v>
      </c>
      <c r="E19" s="433">
        <v>39</v>
      </c>
      <c r="F19" s="497"/>
      <c r="G19" s="433" t="s">
        <v>24</v>
      </c>
      <c r="H19" s="24">
        <v>43724</v>
      </c>
      <c r="I19" s="24">
        <v>43804</v>
      </c>
      <c r="J19" s="433">
        <v>104</v>
      </c>
    </row>
    <row r="20" spans="1:10">
      <c r="A20" s="497"/>
      <c r="B20" s="433" t="s">
        <v>108</v>
      </c>
      <c r="C20" s="24">
        <v>43763</v>
      </c>
      <c r="D20" s="24">
        <v>43883</v>
      </c>
      <c r="E20" s="433">
        <v>9</v>
      </c>
      <c r="F20" s="497"/>
      <c r="G20" s="433" t="s">
        <v>28</v>
      </c>
      <c r="H20" s="24">
        <v>43366</v>
      </c>
      <c r="I20" s="24">
        <v>43367</v>
      </c>
      <c r="J20" s="433">
        <v>132</v>
      </c>
    </row>
    <row r="21" spans="1:10">
      <c r="A21" s="497"/>
      <c r="B21" s="433" t="s">
        <v>103</v>
      </c>
      <c r="C21" s="24">
        <v>43773</v>
      </c>
      <c r="D21" s="24">
        <v>43893</v>
      </c>
      <c r="E21" s="433">
        <v>48</v>
      </c>
      <c r="F21" s="497"/>
      <c r="G21" s="433" t="s">
        <v>149</v>
      </c>
      <c r="H21" s="24">
        <v>43572</v>
      </c>
      <c r="I21" s="24">
        <v>43937</v>
      </c>
      <c r="J21" s="433">
        <v>254</v>
      </c>
    </row>
    <row r="22" spans="1:10">
      <c r="A22" s="497"/>
      <c r="B22" s="433" t="s">
        <v>106</v>
      </c>
      <c r="C22" s="24">
        <v>43773</v>
      </c>
      <c r="D22" s="24">
        <v>43893</v>
      </c>
      <c r="E22" s="433">
        <v>98</v>
      </c>
      <c r="F22" s="497"/>
      <c r="G22" s="433" t="s">
        <v>347</v>
      </c>
      <c r="H22" s="24">
        <v>43657</v>
      </c>
      <c r="I22" s="24">
        <v>43737</v>
      </c>
      <c r="J22" s="433">
        <v>1547</v>
      </c>
    </row>
    <row r="23" spans="1:10">
      <c r="A23" s="496"/>
      <c r="B23" s="433" t="s">
        <v>106</v>
      </c>
      <c r="C23" s="24">
        <v>43772</v>
      </c>
      <c r="D23" s="24">
        <v>43892</v>
      </c>
      <c r="E23" s="433">
        <v>168</v>
      </c>
      <c r="F23" s="497"/>
      <c r="G23" s="433" t="s">
        <v>13</v>
      </c>
      <c r="H23" s="24">
        <v>43748</v>
      </c>
      <c r="I23" s="24">
        <v>44113</v>
      </c>
      <c r="J23" s="433">
        <v>481</v>
      </c>
    </row>
    <row r="24" spans="1:10">
      <c r="A24" s="51" t="s">
        <v>511</v>
      </c>
      <c r="B24" s="51" t="s">
        <v>16</v>
      </c>
      <c r="C24" s="180">
        <v>43749</v>
      </c>
      <c r="D24" s="180">
        <v>43784</v>
      </c>
      <c r="E24" s="51">
        <v>1</v>
      </c>
      <c r="F24" s="497"/>
      <c r="G24" s="433" t="s">
        <v>20</v>
      </c>
      <c r="H24" s="24">
        <v>43748</v>
      </c>
      <c r="I24" s="24">
        <v>44113</v>
      </c>
      <c r="J24" s="433">
        <v>481</v>
      </c>
    </row>
    <row r="25" spans="1:10">
      <c r="F25" s="497"/>
      <c r="G25" s="433" t="s">
        <v>22</v>
      </c>
      <c r="H25" s="24">
        <v>43483</v>
      </c>
      <c r="I25" s="24">
        <v>43563</v>
      </c>
      <c r="J25" s="433">
        <v>661</v>
      </c>
    </row>
    <row r="26" spans="1:10">
      <c r="F26" s="497"/>
      <c r="G26" s="433" t="s">
        <v>46</v>
      </c>
      <c r="H26" s="24">
        <v>43213</v>
      </c>
      <c r="I26" s="24">
        <v>43573</v>
      </c>
      <c r="J26" s="433">
        <v>140</v>
      </c>
    </row>
    <row r="27" spans="1:10">
      <c r="F27" s="497"/>
      <c r="G27" s="433" t="s">
        <v>45</v>
      </c>
      <c r="H27" s="24">
        <v>42764</v>
      </c>
      <c r="I27" s="24">
        <v>43859</v>
      </c>
      <c r="J27" s="433">
        <v>159</v>
      </c>
    </row>
    <row r="28" spans="1:10">
      <c r="F28" s="497"/>
      <c r="G28" s="433" t="s">
        <v>49</v>
      </c>
      <c r="H28" s="24">
        <v>42777</v>
      </c>
      <c r="I28" s="24">
        <v>44602</v>
      </c>
      <c r="J28" s="433">
        <v>256</v>
      </c>
    </row>
    <row r="29" spans="1:10">
      <c r="F29" s="497"/>
      <c r="G29" s="433" t="s">
        <v>30</v>
      </c>
      <c r="H29" s="24">
        <v>43298</v>
      </c>
      <c r="I29" s="24">
        <v>43478</v>
      </c>
      <c r="J29" s="433">
        <v>84</v>
      </c>
    </row>
    <row r="30" spans="1:10">
      <c r="F30" s="497"/>
      <c r="G30" s="433" t="s">
        <v>40</v>
      </c>
      <c r="H30" s="24">
        <v>43312</v>
      </c>
      <c r="I30" s="24">
        <v>43392</v>
      </c>
      <c r="J30" s="433">
        <v>298</v>
      </c>
    </row>
    <row r="31" spans="1:10">
      <c r="F31" s="497"/>
      <c r="G31" s="433" t="s">
        <v>41</v>
      </c>
      <c r="H31" s="24">
        <v>43312</v>
      </c>
      <c r="I31" s="24">
        <v>43392</v>
      </c>
      <c r="J31" s="433">
        <v>296</v>
      </c>
    </row>
    <row r="32" spans="1:10">
      <c r="F32" s="497"/>
      <c r="G32" s="433" t="s">
        <v>23</v>
      </c>
      <c r="H32" s="24">
        <v>43616</v>
      </c>
      <c r="I32" s="24">
        <v>44711</v>
      </c>
      <c r="J32" s="433">
        <v>960</v>
      </c>
    </row>
    <row r="33" spans="6:10">
      <c r="F33" s="497"/>
      <c r="G33" s="433" t="s">
        <v>33</v>
      </c>
      <c r="H33" s="24">
        <v>43349</v>
      </c>
      <c r="I33" s="24">
        <v>44444</v>
      </c>
      <c r="J33" s="433">
        <v>29</v>
      </c>
    </row>
    <row r="34" spans="6:10">
      <c r="F34" s="497"/>
      <c r="G34" s="433" t="s">
        <v>35</v>
      </c>
      <c r="H34" s="24">
        <v>43326</v>
      </c>
      <c r="I34" s="24">
        <v>44421</v>
      </c>
      <c r="J34" s="433">
        <v>26</v>
      </c>
    </row>
    <row r="35" spans="6:10">
      <c r="F35" s="497"/>
      <c r="G35" s="433" t="s">
        <v>14</v>
      </c>
      <c r="H35" s="24">
        <v>43143</v>
      </c>
      <c r="I35" s="24">
        <v>44143</v>
      </c>
      <c r="J35" s="433">
        <v>200</v>
      </c>
    </row>
    <row r="36" spans="6:10">
      <c r="F36" s="497"/>
      <c r="G36" s="433" t="s">
        <v>27</v>
      </c>
      <c r="H36" s="24">
        <v>43449</v>
      </c>
      <c r="I36" s="24">
        <v>43509</v>
      </c>
      <c r="J36" s="433">
        <v>33</v>
      </c>
    </row>
    <row r="37" spans="6:10">
      <c r="F37" s="497"/>
      <c r="G37" s="433" t="s">
        <v>34</v>
      </c>
      <c r="H37" s="24">
        <v>43189</v>
      </c>
      <c r="I37" s="24">
        <v>44284</v>
      </c>
      <c r="J37" s="433">
        <v>31</v>
      </c>
    </row>
    <row r="38" spans="6:10">
      <c r="F38" s="496"/>
      <c r="G38" s="433" t="s">
        <v>433</v>
      </c>
      <c r="H38" s="24">
        <v>43761</v>
      </c>
      <c r="I38" s="24">
        <v>43841</v>
      </c>
      <c r="J38" s="433">
        <v>164</v>
      </c>
    </row>
  </sheetData>
  <sortState ref="A2:E66">
    <sortCondition ref="B2:B66"/>
  </sortState>
  <mergeCells count="3">
    <mergeCell ref="A3:A23"/>
    <mergeCell ref="F3:F38"/>
    <mergeCell ref="A1:J1"/>
  </mergeCells>
  <phoneticPr fontId="1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J17" sqref="J16:J17"/>
    </sheetView>
  </sheetViews>
  <sheetFormatPr defaultRowHeight="13.5"/>
  <cols>
    <col min="1" max="1" width="4.5" bestFit="1" customWidth="1"/>
    <col min="2" max="2" width="22.5" bestFit="1" customWidth="1"/>
    <col min="3" max="4" width="9.75" bestFit="1" customWidth="1"/>
    <col min="5" max="5" width="5" bestFit="1" customWidth="1"/>
    <col min="6" max="6" width="6" bestFit="1" customWidth="1"/>
    <col min="7" max="7" width="45.5" bestFit="1" customWidth="1"/>
    <col min="8" max="9" width="9.75" bestFit="1" customWidth="1"/>
    <col min="10" max="10" width="4.5" bestFit="1" customWidth="1"/>
  </cols>
  <sheetData>
    <row r="1" spans="1:10" ht="14.25">
      <c r="A1" s="573" t="s">
        <v>537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456</v>
      </c>
      <c r="B3" s="58" t="s">
        <v>149</v>
      </c>
      <c r="C3" s="221">
        <v>43572</v>
      </c>
      <c r="D3" s="221">
        <v>43937</v>
      </c>
      <c r="E3" s="58">
        <v>254</v>
      </c>
      <c r="F3" s="598" t="s">
        <v>135</v>
      </c>
      <c r="G3" s="58" t="s">
        <v>16</v>
      </c>
      <c r="H3" s="221">
        <v>43772</v>
      </c>
      <c r="I3" s="221">
        <v>43807</v>
      </c>
      <c r="J3" s="58">
        <v>66</v>
      </c>
    </row>
    <row r="4" spans="1:10" ht="14.25">
      <c r="A4" s="600"/>
      <c r="B4" s="58" t="s">
        <v>347</v>
      </c>
      <c r="C4" s="221">
        <v>43657</v>
      </c>
      <c r="D4" s="221">
        <v>43737</v>
      </c>
      <c r="E4" s="58">
        <v>1547</v>
      </c>
      <c r="F4" s="600"/>
      <c r="G4" s="58" t="s">
        <v>21</v>
      </c>
      <c r="H4" s="221">
        <v>43776</v>
      </c>
      <c r="I4" s="221">
        <v>43866</v>
      </c>
      <c r="J4" s="58">
        <v>123</v>
      </c>
    </row>
    <row r="5" spans="1:10" ht="14.25">
      <c r="A5" s="600"/>
      <c r="B5" s="58" t="s">
        <v>13</v>
      </c>
      <c r="C5" s="221">
        <v>43748</v>
      </c>
      <c r="D5" s="221">
        <v>44113</v>
      </c>
      <c r="E5" s="58">
        <v>460</v>
      </c>
      <c r="F5" s="600"/>
      <c r="G5" s="58" t="s">
        <v>21</v>
      </c>
      <c r="H5" s="221">
        <v>43770</v>
      </c>
      <c r="I5" s="221">
        <v>43860</v>
      </c>
      <c r="J5" s="58">
        <v>132</v>
      </c>
    </row>
    <row r="6" spans="1:10" ht="14.25">
      <c r="A6" s="600"/>
      <c r="B6" s="58" t="s">
        <v>20</v>
      </c>
      <c r="C6" s="221">
        <v>43748</v>
      </c>
      <c r="D6" s="221">
        <v>44113</v>
      </c>
      <c r="E6" s="58">
        <v>460</v>
      </c>
      <c r="F6" s="600"/>
      <c r="G6" s="58" t="s">
        <v>10</v>
      </c>
      <c r="H6" s="221">
        <v>43775</v>
      </c>
      <c r="I6" s="221">
        <v>43805</v>
      </c>
      <c r="J6" s="58">
        <v>58</v>
      </c>
    </row>
    <row r="7" spans="1:10" ht="14.25">
      <c r="A7" s="600"/>
      <c r="B7" s="58" t="s">
        <v>22</v>
      </c>
      <c r="C7" s="221">
        <v>43483</v>
      </c>
      <c r="D7" s="221">
        <v>43563</v>
      </c>
      <c r="E7" s="58">
        <v>661</v>
      </c>
      <c r="F7" s="600"/>
      <c r="G7" s="58" t="s">
        <v>112</v>
      </c>
      <c r="H7" s="221">
        <v>43728</v>
      </c>
      <c r="I7" s="221">
        <v>43848</v>
      </c>
      <c r="J7" s="58">
        <v>51</v>
      </c>
    </row>
    <row r="8" spans="1:10" ht="14.25">
      <c r="A8" s="600"/>
      <c r="B8" s="58" t="s">
        <v>46</v>
      </c>
      <c r="C8" s="221">
        <v>43213</v>
      </c>
      <c r="D8" s="221">
        <v>43573</v>
      </c>
      <c r="E8" s="58">
        <v>140</v>
      </c>
      <c r="F8" s="600"/>
      <c r="G8" s="58" t="s">
        <v>112</v>
      </c>
      <c r="H8" s="221">
        <v>43710</v>
      </c>
      <c r="I8" s="221">
        <v>43830</v>
      </c>
      <c r="J8" s="58">
        <v>39</v>
      </c>
    </row>
    <row r="9" spans="1:10" ht="14.25">
      <c r="A9" s="600"/>
      <c r="B9" s="58" t="s">
        <v>45</v>
      </c>
      <c r="C9" s="221">
        <v>42764</v>
      </c>
      <c r="D9" s="221">
        <v>43859</v>
      </c>
      <c r="E9" s="58">
        <v>159</v>
      </c>
      <c r="F9" s="600"/>
      <c r="G9" s="58" t="s">
        <v>104</v>
      </c>
      <c r="H9" s="221">
        <v>43763</v>
      </c>
      <c r="I9" s="221">
        <v>43883</v>
      </c>
      <c r="J9" s="58">
        <v>4</v>
      </c>
    </row>
    <row r="10" spans="1:10" ht="14.25">
      <c r="A10" s="600"/>
      <c r="B10" s="58" t="s">
        <v>49</v>
      </c>
      <c r="C10" s="221">
        <v>42777</v>
      </c>
      <c r="D10" s="221">
        <v>44602</v>
      </c>
      <c r="E10" s="58">
        <v>256</v>
      </c>
      <c r="F10" s="600"/>
      <c r="G10" s="58" t="s">
        <v>113</v>
      </c>
      <c r="H10" s="221">
        <v>43707</v>
      </c>
      <c r="I10" s="221">
        <v>43827</v>
      </c>
      <c r="J10" s="58">
        <v>40</v>
      </c>
    </row>
    <row r="11" spans="1:10" ht="14.25">
      <c r="A11" s="600"/>
      <c r="B11" s="58" t="s">
        <v>30</v>
      </c>
      <c r="C11" s="221">
        <v>43298</v>
      </c>
      <c r="D11" s="221">
        <v>43478</v>
      </c>
      <c r="E11" s="58">
        <v>84</v>
      </c>
      <c r="F11" s="600"/>
      <c r="G11" s="58" t="s">
        <v>113</v>
      </c>
      <c r="H11" s="221">
        <v>43696</v>
      </c>
      <c r="I11" s="221">
        <v>43816</v>
      </c>
      <c r="J11" s="58">
        <v>41</v>
      </c>
    </row>
    <row r="12" spans="1:10" ht="14.25">
      <c r="A12" s="600"/>
      <c r="B12" s="58" t="s">
        <v>40</v>
      </c>
      <c r="C12" s="221">
        <v>43312</v>
      </c>
      <c r="D12" s="221">
        <v>43392</v>
      </c>
      <c r="E12" s="58">
        <v>298</v>
      </c>
      <c r="F12" s="600"/>
      <c r="G12" s="58" t="s">
        <v>113</v>
      </c>
      <c r="H12" s="221">
        <v>43710</v>
      </c>
      <c r="I12" s="221">
        <v>43830</v>
      </c>
      <c r="J12" s="58">
        <v>52</v>
      </c>
    </row>
    <row r="13" spans="1:10" ht="14.25">
      <c r="A13" s="600"/>
      <c r="B13" s="58" t="s">
        <v>41</v>
      </c>
      <c r="C13" s="221">
        <v>43312</v>
      </c>
      <c r="D13" s="221">
        <v>43392</v>
      </c>
      <c r="E13" s="58">
        <v>296</v>
      </c>
      <c r="F13" s="600"/>
      <c r="G13" s="58" t="s">
        <v>109</v>
      </c>
      <c r="H13" s="221">
        <v>43781</v>
      </c>
      <c r="I13" s="221">
        <v>43811</v>
      </c>
      <c r="J13" s="58">
        <v>98</v>
      </c>
    </row>
    <row r="14" spans="1:10" ht="14.25">
      <c r="A14" s="600"/>
      <c r="B14" s="58" t="s">
        <v>23</v>
      </c>
      <c r="C14" s="221">
        <v>43616</v>
      </c>
      <c r="D14" s="221">
        <v>44711</v>
      </c>
      <c r="E14" s="58">
        <v>959</v>
      </c>
      <c r="F14" s="600"/>
      <c r="G14" s="58" t="s">
        <v>111</v>
      </c>
      <c r="H14" s="221">
        <v>43773</v>
      </c>
      <c r="I14" s="221">
        <v>43893</v>
      </c>
      <c r="J14" s="58">
        <v>30</v>
      </c>
    </row>
    <row r="15" spans="1:10" ht="14.25">
      <c r="A15" s="600"/>
      <c r="B15" s="58" t="s">
        <v>33</v>
      </c>
      <c r="C15" s="221">
        <v>43349</v>
      </c>
      <c r="D15" s="221">
        <v>44444</v>
      </c>
      <c r="E15" s="58">
        <v>29</v>
      </c>
      <c r="F15" s="600"/>
      <c r="G15" s="58" t="s">
        <v>111</v>
      </c>
      <c r="H15" s="221">
        <v>43746</v>
      </c>
      <c r="I15" s="221">
        <v>43866</v>
      </c>
      <c r="J15" s="58">
        <v>8</v>
      </c>
    </row>
    <row r="16" spans="1:10" ht="14.25">
      <c r="A16" s="600"/>
      <c r="B16" s="58" t="s">
        <v>35</v>
      </c>
      <c r="C16" s="221">
        <v>43326</v>
      </c>
      <c r="D16" s="221">
        <v>44421</v>
      </c>
      <c r="E16" s="58">
        <v>26</v>
      </c>
      <c r="F16" s="600"/>
      <c r="G16" s="58" t="s">
        <v>110</v>
      </c>
      <c r="H16" s="221">
        <v>43773</v>
      </c>
      <c r="I16" s="221">
        <v>43893</v>
      </c>
      <c r="J16" s="58">
        <v>114</v>
      </c>
    </row>
    <row r="17" spans="1:10" ht="14.25">
      <c r="A17" s="600"/>
      <c r="B17" s="58" t="s">
        <v>14</v>
      </c>
      <c r="C17" s="221">
        <v>43143</v>
      </c>
      <c r="D17" s="221">
        <v>44143</v>
      </c>
      <c r="E17" s="58">
        <v>197</v>
      </c>
      <c r="F17" s="600"/>
      <c r="G17" s="58" t="s">
        <v>110</v>
      </c>
      <c r="H17" s="221">
        <v>43776</v>
      </c>
      <c r="I17" s="221">
        <v>43896</v>
      </c>
      <c r="J17" s="58">
        <v>273</v>
      </c>
    </row>
    <row r="18" spans="1:10" ht="14.25">
      <c r="A18" s="600"/>
      <c r="B18" s="58" t="s">
        <v>27</v>
      </c>
      <c r="C18" s="221">
        <v>43449</v>
      </c>
      <c r="D18" s="221">
        <v>43509</v>
      </c>
      <c r="E18" s="58">
        <v>33</v>
      </c>
      <c r="F18" s="600"/>
      <c r="G18" s="58" t="s">
        <v>101</v>
      </c>
      <c r="H18" s="221">
        <v>43725</v>
      </c>
      <c r="I18" s="221">
        <v>43845</v>
      </c>
      <c r="J18" s="58">
        <v>39</v>
      </c>
    </row>
    <row r="19" spans="1:10" ht="14.25">
      <c r="A19" s="600"/>
      <c r="B19" s="58" t="s">
        <v>34</v>
      </c>
      <c r="C19" s="221">
        <v>43189</v>
      </c>
      <c r="D19" s="221">
        <v>44284</v>
      </c>
      <c r="E19" s="58">
        <v>31</v>
      </c>
      <c r="F19" s="600"/>
      <c r="G19" s="58" t="s">
        <v>108</v>
      </c>
      <c r="H19" s="221">
        <v>43763</v>
      </c>
      <c r="I19" s="221">
        <v>43883</v>
      </c>
      <c r="J19" s="58">
        <v>9</v>
      </c>
    </row>
    <row r="20" spans="1:10" ht="14.25">
      <c r="A20" s="600"/>
      <c r="B20" s="58" t="s">
        <v>433</v>
      </c>
      <c r="C20" s="221">
        <v>43761</v>
      </c>
      <c r="D20" s="221">
        <v>43841</v>
      </c>
      <c r="E20" s="58">
        <v>116</v>
      </c>
      <c r="F20" s="600"/>
      <c r="G20" s="58" t="s">
        <v>103</v>
      </c>
      <c r="H20" s="221">
        <v>43773</v>
      </c>
      <c r="I20" s="221">
        <v>43893</v>
      </c>
      <c r="J20" s="58">
        <v>48</v>
      </c>
    </row>
    <row r="21" spans="1:10" ht="14.25">
      <c r="A21" s="600"/>
      <c r="B21" s="58" t="s">
        <v>15</v>
      </c>
      <c r="C21" s="221">
        <v>43333</v>
      </c>
      <c r="D21" s="221">
        <v>43413</v>
      </c>
      <c r="E21" s="58">
        <v>245</v>
      </c>
      <c r="F21" s="600"/>
      <c r="G21" s="58" t="s">
        <v>106</v>
      </c>
      <c r="H21" s="221">
        <v>43773</v>
      </c>
      <c r="I21" s="221">
        <v>43893</v>
      </c>
      <c r="J21" s="58">
        <v>98</v>
      </c>
    </row>
    <row r="22" spans="1:10" ht="14.25">
      <c r="A22" s="600"/>
      <c r="B22" s="58" t="s">
        <v>18</v>
      </c>
      <c r="C22" s="221">
        <v>43333</v>
      </c>
      <c r="D22" s="221">
        <v>43413</v>
      </c>
      <c r="E22" s="58">
        <v>248</v>
      </c>
      <c r="F22" s="599"/>
      <c r="G22" s="58" t="s">
        <v>106</v>
      </c>
      <c r="H22" s="221">
        <v>43772</v>
      </c>
      <c r="I22" s="221">
        <v>43892</v>
      </c>
      <c r="J22" s="58">
        <v>166</v>
      </c>
    </row>
    <row r="23" spans="1:10" ht="14.25">
      <c r="A23" s="600"/>
      <c r="B23" s="58" t="s">
        <v>32</v>
      </c>
      <c r="C23" s="221">
        <v>43427</v>
      </c>
      <c r="D23" s="221">
        <v>43507</v>
      </c>
      <c r="E23" s="58">
        <v>141</v>
      </c>
    </row>
    <row r="24" spans="1:10" ht="14.25">
      <c r="A24" s="600"/>
      <c r="B24" s="58" t="s">
        <v>38</v>
      </c>
      <c r="C24" s="221">
        <v>43363</v>
      </c>
      <c r="D24" s="221">
        <v>43423</v>
      </c>
      <c r="E24" s="58">
        <v>1</v>
      </c>
    </row>
    <row r="25" spans="1:10" ht="14.25">
      <c r="A25" s="600"/>
      <c r="B25" s="58" t="s">
        <v>25</v>
      </c>
      <c r="C25" s="221">
        <v>43483</v>
      </c>
      <c r="D25" s="221">
        <v>43563</v>
      </c>
      <c r="E25" s="58">
        <v>661</v>
      </c>
    </row>
    <row r="26" spans="1:10" ht="14.25">
      <c r="A26" s="600"/>
      <c r="B26" s="58" t="s">
        <v>435</v>
      </c>
      <c r="C26" s="221">
        <v>43755</v>
      </c>
      <c r="D26" s="221">
        <v>44120</v>
      </c>
      <c r="E26" s="58">
        <v>65</v>
      </c>
    </row>
    <row r="27" spans="1:10" ht="14.25">
      <c r="A27" s="600"/>
      <c r="B27" s="58" t="s">
        <v>434</v>
      </c>
      <c r="C27" s="221">
        <v>43755</v>
      </c>
      <c r="D27" s="221">
        <v>44120</v>
      </c>
      <c r="E27" s="58">
        <v>49</v>
      </c>
    </row>
    <row r="28" spans="1:10" ht="14.25">
      <c r="A28" s="600"/>
      <c r="B28" s="58" t="s">
        <v>42</v>
      </c>
      <c r="C28" s="221">
        <v>43101</v>
      </c>
      <c r="D28" s="221">
        <v>44196</v>
      </c>
      <c r="E28" s="58">
        <v>109</v>
      </c>
    </row>
    <row r="29" spans="1:10" ht="14.25">
      <c r="A29" s="600"/>
      <c r="B29" s="58" t="s">
        <v>50</v>
      </c>
      <c r="C29" s="221">
        <v>42764</v>
      </c>
      <c r="D29" s="221">
        <v>43859</v>
      </c>
      <c r="E29" s="58">
        <v>13</v>
      </c>
    </row>
    <row r="30" spans="1:10" ht="14.25">
      <c r="A30" s="600"/>
      <c r="B30" s="58" t="s">
        <v>51</v>
      </c>
      <c r="C30" s="221">
        <v>42359</v>
      </c>
      <c r="D30" s="221">
        <v>44184</v>
      </c>
      <c r="E30" s="58">
        <v>13</v>
      </c>
    </row>
    <row r="31" spans="1:10" ht="14.25">
      <c r="A31" s="600"/>
      <c r="B31" s="58" t="s">
        <v>37</v>
      </c>
      <c r="C31" s="221">
        <v>42781</v>
      </c>
      <c r="D31" s="221">
        <v>44606</v>
      </c>
      <c r="E31" s="58">
        <v>1</v>
      </c>
    </row>
    <row r="32" spans="1:10" ht="14.25">
      <c r="A32" s="600"/>
      <c r="B32" s="58" t="s">
        <v>36</v>
      </c>
      <c r="C32" s="221">
        <v>43316</v>
      </c>
      <c r="D32" s="221">
        <v>44411</v>
      </c>
      <c r="E32" s="58">
        <v>21</v>
      </c>
    </row>
    <row r="33" spans="1:5" ht="14.25">
      <c r="A33" s="600"/>
      <c r="B33" s="58" t="s">
        <v>260</v>
      </c>
      <c r="C33" s="221">
        <v>43569</v>
      </c>
      <c r="D33" s="221">
        <v>44569</v>
      </c>
      <c r="E33" s="58">
        <v>36</v>
      </c>
    </row>
    <row r="34" spans="1:5" ht="14.25">
      <c r="A34" s="600"/>
      <c r="B34" s="58" t="s">
        <v>48</v>
      </c>
      <c r="C34" s="221">
        <v>42764</v>
      </c>
      <c r="D34" s="221">
        <v>43859</v>
      </c>
      <c r="E34" s="58">
        <v>6</v>
      </c>
    </row>
    <row r="35" spans="1:5" ht="14.25">
      <c r="A35" s="600"/>
      <c r="B35" s="58" t="s">
        <v>47</v>
      </c>
      <c r="C35" s="221">
        <v>43074</v>
      </c>
      <c r="D35" s="221">
        <v>44169</v>
      </c>
      <c r="E35" s="58">
        <v>29</v>
      </c>
    </row>
    <row r="36" spans="1:5" ht="14.25">
      <c r="A36" s="600"/>
      <c r="B36" s="58" t="s">
        <v>43</v>
      </c>
      <c r="C36" s="221">
        <v>42948</v>
      </c>
      <c r="D36" s="221">
        <v>44043</v>
      </c>
      <c r="E36" s="58">
        <v>6</v>
      </c>
    </row>
    <row r="37" spans="1:5" ht="14.25">
      <c r="A37" s="600"/>
      <c r="B37" s="58" t="s">
        <v>24</v>
      </c>
      <c r="C37" s="221">
        <v>43724</v>
      </c>
      <c r="D37" s="221">
        <v>43804</v>
      </c>
      <c r="E37" s="58">
        <v>104</v>
      </c>
    </row>
    <row r="38" spans="1:5" ht="14.25">
      <c r="A38" s="599"/>
      <c r="B38" s="58" t="s">
        <v>28</v>
      </c>
      <c r="C38" s="221">
        <v>43366</v>
      </c>
      <c r="D38" s="221">
        <v>43367</v>
      </c>
      <c r="E38" s="58">
        <v>132</v>
      </c>
    </row>
  </sheetData>
  <sortState ref="A2:F65">
    <sortCondition ref="B2:B65"/>
  </sortState>
  <mergeCells count="3">
    <mergeCell ref="F3:F22"/>
    <mergeCell ref="A3:A38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sqref="A1:J1"/>
    </sheetView>
  </sheetViews>
  <sheetFormatPr defaultRowHeight="13.5"/>
  <cols>
    <col min="1" max="1" width="5" bestFit="1" customWidth="1"/>
    <col min="2" max="2" width="46.25" customWidth="1"/>
    <col min="3" max="4" width="11.75" bestFit="1" customWidth="1"/>
    <col min="5" max="5" width="7.875" bestFit="1" customWidth="1"/>
    <col min="6" max="6" width="5" bestFit="1" customWidth="1"/>
    <col min="7" max="7" width="29.125" customWidth="1"/>
    <col min="8" max="9" width="9.75" bestFit="1" customWidth="1"/>
    <col min="10" max="10" width="9.125" bestFit="1" customWidth="1"/>
  </cols>
  <sheetData>
    <row r="1" spans="1:10">
      <c r="A1" s="533" t="s">
        <v>538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349</v>
      </c>
      <c r="B3" s="58" t="s">
        <v>21</v>
      </c>
      <c r="C3" s="221">
        <v>43776</v>
      </c>
      <c r="D3" s="221">
        <v>43866</v>
      </c>
      <c r="E3" s="58">
        <v>123</v>
      </c>
      <c r="F3" s="598" t="s">
        <v>456</v>
      </c>
      <c r="G3" s="58" t="s">
        <v>15</v>
      </c>
      <c r="H3" s="221">
        <v>43333</v>
      </c>
      <c r="I3" s="221">
        <v>43413</v>
      </c>
      <c r="J3" s="58">
        <v>201</v>
      </c>
    </row>
    <row r="4" spans="1:10" ht="14.25">
      <c r="A4" s="600"/>
      <c r="B4" s="58" t="s">
        <v>21</v>
      </c>
      <c r="C4" s="221">
        <v>43770</v>
      </c>
      <c r="D4" s="221">
        <v>43860</v>
      </c>
      <c r="E4" s="58">
        <v>118</v>
      </c>
      <c r="F4" s="600"/>
      <c r="G4" s="58" t="s">
        <v>18</v>
      </c>
      <c r="H4" s="221">
        <v>43333</v>
      </c>
      <c r="I4" s="221">
        <v>43413</v>
      </c>
      <c r="J4" s="58">
        <v>241</v>
      </c>
    </row>
    <row r="5" spans="1:10" ht="14.25">
      <c r="A5" s="600"/>
      <c r="B5" s="58" t="s">
        <v>16</v>
      </c>
      <c r="C5" s="221">
        <v>43772</v>
      </c>
      <c r="D5" s="221">
        <v>43807</v>
      </c>
      <c r="E5" s="58">
        <v>61</v>
      </c>
      <c r="F5" s="600"/>
      <c r="G5" s="58" t="s">
        <v>32</v>
      </c>
      <c r="H5" s="221">
        <v>43427</v>
      </c>
      <c r="I5" s="221">
        <v>43507</v>
      </c>
      <c r="J5" s="58">
        <v>141</v>
      </c>
    </row>
    <row r="6" spans="1:10" ht="14.25">
      <c r="A6" s="600"/>
      <c r="B6" s="58" t="s">
        <v>10</v>
      </c>
      <c r="C6" s="221">
        <v>43775</v>
      </c>
      <c r="D6" s="221">
        <v>43805</v>
      </c>
      <c r="E6" s="58">
        <v>24</v>
      </c>
      <c r="F6" s="600"/>
      <c r="G6" s="58" t="s">
        <v>38</v>
      </c>
      <c r="H6" s="221">
        <v>43363</v>
      </c>
      <c r="I6" s="221">
        <v>43423</v>
      </c>
      <c r="J6" s="58">
        <v>1</v>
      </c>
    </row>
    <row r="7" spans="1:10" ht="14.25">
      <c r="A7" s="600"/>
      <c r="B7" s="58" t="s">
        <v>112</v>
      </c>
      <c r="C7" s="221">
        <v>43728</v>
      </c>
      <c r="D7" s="221">
        <v>43848</v>
      </c>
      <c r="E7" s="58">
        <v>51</v>
      </c>
      <c r="F7" s="600"/>
      <c r="G7" s="58" t="s">
        <v>25</v>
      </c>
      <c r="H7" s="221">
        <v>43483</v>
      </c>
      <c r="I7" s="221">
        <v>43563</v>
      </c>
      <c r="J7" s="58">
        <v>661</v>
      </c>
    </row>
    <row r="8" spans="1:10" ht="14.25">
      <c r="A8" s="600"/>
      <c r="B8" s="58" t="s">
        <v>112</v>
      </c>
      <c r="C8" s="221">
        <v>43710</v>
      </c>
      <c r="D8" s="221">
        <v>43830</v>
      </c>
      <c r="E8" s="58">
        <v>39</v>
      </c>
      <c r="F8" s="600"/>
      <c r="G8" s="58" t="s">
        <v>435</v>
      </c>
      <c r="H8" s="221">
        <v>43755</v>
      </c>
      <c r="I8" s="221">
        <v>44120</v>
      </c>
      <c r="J8" s="58">
        <v>64</v>
      </c>
    </row>
    <row r="9" spans="1:10" ht="14.25">
      <c r="A9" s="600"/>
      <c r="B9" s="58" t="s">
        <v>104</v>
      </c>
      <c r="C9" s="221">
        <v>43763</v>
      </c>
      <c r="D9" s="221">
        <v>43883</v>
      </c>
      <c r="E9" s="58">
        <v>3</v>
      </c>
      <c r="F9" s="600"/>
      <c r="G9" s="58" t="s">
        <v>434</v>
      </c>
      <c r="H9" s="221">
        <v>43755</v>
      </c>
      <c r="I9" s="221">
        <v>44120</v>
      </c>
      <c r="J9" s="58">
        <v>49</v>
      </c>
    </row>
    <row r="10" spans="1:10" ht="14.25">
      <c r="A10" s="600"/>
      <c r="B10" s="58" t="s">
        <v>113</v>
      </c>
      <c r="C10" s="221">
        <v>43696</v>
      </c>
      <c r="D10" s="221">
        <v>43816</v>
      </c>
      <c r="E10" s="58">
        <v>40</v>
      </c>
      <c r="F10" s="600"/>
      <c r="G10" s="58" t="s">
        <v>42</v>
      </c>
      <c r="H10" s="221">
        <v>43101</v>
      </c>
      <c r="I10" s="221">
        <v>44196</v>
      </c>
      <c r="J10" s="58">
        <v>109</v>
      </c>
    </row>
    <row r="11" spans="1:10" ht="14.25">
      <c r="A11" s="600"/>
      <c r="B11" s="58" t="s">
        <v>113</v>
      </c>
      <c r="C11" s="221">
        <v>43707</v>
      </c>
      <c r="D11" s="221">
        <v>43827</v>
      </c>
      <c r="E11" s="58">
        <v>40</v>
      </c>
      <c r="F11" s="600"/>
      <c r="G11" s="58" t="s">
        <v>50</v>
      </c>
      <c r="H11" s="221">
        <v>42764</v>
      </c>
      <c r="I11" s="221">
        <v>43859</v>
      </c>
      <c r="J11" s="58">
        <v>13</v>
      </c>
    </row>
    <row r="12" spans="1:10" ht="14.25">
      <c r="A12" s="600"/>
      <c r="B12" s="58" t="s">
        <v>113</v>
      </c>
      <c r="C12" s="221">
        <v>43710</v>
      </c>
      <c r="D12" s="221">
        <v>43830</v>
      </c>
      <c r="E12" s="58">
        <v>52</v>
      </c>
      <c r="F12" s="600"/>
      <c r="G12" s="58" t="s">
        <v>51</v>
      </c>
      <c r="H12" s="221">
        <v>42359</v>
      </c>
      <c r="I12" s="221">
        <v>44184</v>
      </c>
      <c r="J12" s="58">
        <v>13</v>
      </c>
    </row>
    <row r="13" spans="1:10" ht="14.25">
      <c r="A13" s="600"/>
      <c r="B13" s="58" t="s">
        <v>109</v>
      </c>
      <c r="C13" s="221">
        <v>43781</v>
      </c>
      <c r="D13" s="221">
        <v>43811</v>
      </c>
      <c r="E13" s="58">
        <v>64</v>
      </c>
      <c r="F13" s="600"/>
      <c r="G13" s="58" t="s">
        <v>37</v>
      </c>
      <c r="H13" s="221">
        <v>42781</v>
      </c>
      <c r="I13" s="221">
        <v>44606</v>
      </c>
      <c r="J13" s="58">
        <v>1</v>
      </c>
    </row>
    <row r="14" spans="1:10" ht="14.25">
      <c r="A14" s="600"/>
      <c r="B14" s="58" t="s">
        <v>111</v>
      </c>
      <c r="C14" s="221">
        <v>43773</v>
      </c>
      <c r="D14" s="221">
        <v>43893</v>
      </c>
      <c r="E14" s="58">
        <v>30</v>
      </c>
      <c r="F14" s="600"/>
      <c r="G14" s="58" t="s">
        <v>36</v>
      </c>
      <c r="H14" s="221">
        <v>43316</v>
      </c>
      <c r="I14" s="221">
        <v>44411</v>
      </c>
      <c r="J14" s="58">
        <v>21</v>
      </c>
    </row>
    <row r="15" spans="1:10" ht="14.25">
      <c r="A15" s="600"/>
      <c r="B15" s="58" t="s">
        <v>111</v>
      </c>
      <c r="C15" s="221">
        <v>43746</v>
      </c>
      <c r="D15" s="221">
        <v>43866</v>
      </c>
      <c r="E15" s="58">
        <v>8</v>
      </c>
      <c r="F15" s="600"/>
      <c r="G15" s="58" t="s">
        <v>260</v>
      </c>
      <c r="H15" s="221">
        <v>43569</v>
      </c>
      <c r="I15" s="221">
        <v>44569</v>
      </c>
      <c r="J15" s="58">
        <v>36</v>
      </c>
    </row>
    <row r="16" spans="1:10" ht="14.25">
      <c r="A16" s="600"/>
      <c r="B16" s="58"/>
      <c r="C16" s="221"/>
      <c r="D16" s="221"/>
      <c r="E16" s="58"/>
      <c r="F16" s="600"/>
      <c r="G16" s="58" t="s">
        <v>48</v>
      </c>
      <c r="H16" s="221">
        <v>42764</v>
      </c>
      <c r="I16" s="221">
        <v>43859</v>
      </c>
      <c r="J16" s="58">
        <v>6</v>
      </c>
    </row>
    <row r="17" spans="1:10" ht="14.25">
      <c r="A17" s="600"/>
      <c r="B17" s="58" t="s">
        <v>110</v>
      </c>
      <c r="C17" s="221">
        <v>43776</v>
      </c>
      <c r="D17" s="221">
        <v>43896</v>
      </c>
      <c r="E17" s="58">
        <v>226</v>
      </c>
      <c r="F17" s="600"/>
      <c r="G17" s="58" t="s">
        <v>47</v>
      </c>
      <c r="H17" s="221">
        <v>43074</v>
      </c>
      <c r="I17" s="221">
        <v>44169</v>
      </c>
      <c r="J17" s="58">
        <v>29</v>
      </c>
    </row>
    <row r="18" spans="1:10" ht="14.25">
      <c r="A18" s="600"/>
      <c r="B18" s="58" t="s">
        <v>101</v>
      </c>
      <c r="C18" s="221">
        <v>43725</v>
      </c>
      <c r="D18" s="221">
        <v>43845</v>
      </c>
      <c r="E18" s="58">
        <v>39</v>
      </c>
      <c r="F18" s="600"/>
      <c r="G18" s="58" t="s">
        <v>43</v>
      </c>
      <c r="H18" s="221">
        <v>42948</v>
      </c>
      <c r="I18" s="221">
        <v>44043</v>
      </c>
      <c r="J18" s="58">
        <v>6</v>
      </c>
    </row>
    <row r="19" spans="1:10" ht="14.25">
      <c r="A19" s="600"/>
      <c r="B19" s="58" t="s">
        <v>108</v>
      </c>
      <c r="C19" s="221">
        <v>43763</v>
      </c>
      <c r="D19" s="221">
        <v>43883</v>
      </c>
      <c r="E19" s="58">
        <v>9</v>
      </c>
      <c r="F19" s="600"/>
      <c r="G19" s="58" t="s">
        <v>24</v>
      </c>
      <c r="H19" s="221">
        <v>43724</v>
      </c>
      <c r="I19" s="221">
        <v>43804</v>
      </c>
      <c r="J19" s="58">
        <v>104</v>
      </c>
    </row>
    <row r="20" spans="1:10" ht="14.25">
      <c r="A20" s="600"/>
      <c r="B20" s="58" t="s">
        <v>103</v>
      </c>
      <c r="C20" s="221">
        <v>43773</v>
      </c>
      <c r="D20" s="221">
        <v>43893</v>
      </c>
      <c r="E20" s="58">
        <v>48</v>
      </c>
      <c r="F20" s="600"/>
      <c r="G20" s="58" t="s">
        <v>28</v>
      </c>
      <c r="H20" s="221">
        <v>43366</v>
      </c>
      <c r="I20" s="221">
        <v>43367</v>
      </c>
      <c r="J20" s="58">
        <v>132</v>
      </c>
    </row>
    <row r="21" spans="1:10" ht="14.25">
      <c r="A21" s="600"/>
      <c r="B21" s="58" t="s">
        <v>106</v>
      </c>
      <c r="C21" s="221">
        <v>43773</v>
      </c>
      <c r="D21" s="221">
        <v>43893</v>
      </c>
      <c r="E21" s="58">
        <v>98</v>
      </c>
      <c r="F21" s="600"/>
      <c r="G21" s="58" t="s">
        <v>149</v>
      </c>
      <c r="H21" s="221">
        <v>43572</v>
      </c>
      <c r="I21" s="221">
        <v>43937</v>
      </c>
      <c r="J21" s="58">
        <v>254</v>
      </c>
    </row>
    <row r="22" spans="1:10" ht="14.25">
      <c r="A22" s="599"/>
      <c r="B22" s="58" t="s">
        <v>106</v>
      </c>
      <c r="C22" s="221">
        <v>43772</v>
      </c>
      <c r="D22" s="221">
        <v>43892</v>
      </c>
      <c r="E22" s="58">
        <v>149</v>
      </c>
      <c r="F22" s="600"/>
      <c r="G22" s="58" t="s">
        <v>347</v>
      </c>
      <c r="H22" s="221">
        <v>43657</v>
      </c>
      <c r="I22" s="221">
        <v>43737</v>
      </c>
      <c r="J22" s="58">
        <v>1547</v>
      </c>
    </row>
    <row r="23" spans="1:10" ht="14.25">
      <c r="B23" s="58" t="s">
        <v>110</v>
      </c>
      <c r="C23" s="221">
        <v>43785</v>
      </c>
      <c r="D23" s="221">
        <f>C23+120</f>
        <v>43905</v>
      </c>
      <c r="E23" s="58">
        <v>111</v>
      </c>
      <c r="F23" s="600"/>
      <c r="G23" s="58" t="s">
        <v>13</v>
      </c>
      <c r="H23" s="221">
        <v>43748</v>
      </c>
      <c r="I23" s="221">
        <v>44113</v>
      </c>
      <c r="J23" s="58">
        <v>442</v>
      </c>
    </row>
    <row r="24" spans="1:10" ht="14.25">
      <c r="B24" s="58" t="s">
        <v>110</v>
      </c>
      <c r="C24" s="221">
        <v>43784</v>
      </c>
      <c r="D24" s="221">
        <f>C24+120</f>
        <v>43904</v>
      </c>
      <c r="E24" s="58">
        <v>98</v>
      </c>
      <c r="F24" s="600"/>
      <c r="G24" s="58" t="s">
        <v>20</v>
      </c>
      <c r="H24" s="221">
        <v>43748</v>
      </c>
      <c r="I24" s="221">
        <v>44113</v>
      </c>
      <c r="J24" s="58">
        <v>442</v>
      </c>
    </row>
    <row r="25" spans="1:10" ht="14.25">
      <c r="F25" s="600"/>
      <c r="G25" s="58" t="s">
        <v>22</v>
      </c>
      <c r="H25" s="221">
        <v>43483</v>
      </c>
      <c r="I25" s="221">
        <v>43563</v>
      </c>
      <c r="J25" s="58">
        <v>661</v>
      </c>
    </row>
    <row r="26" spans="1:10" ht="14.25">
      <c r="F26" s="600"/>
      <c r="G26" s="58" t="s">
        <v>46</v>
      </c>
      <c r="H26" s="221">
        <v>43213</v>
      </c>
      <c r="I26" s="221">
        <v>43573</v>
      </c>
      <c r="J26" s="58">
        <v>140</v>
      </c>
    </row>
    <row r="27" spans="1:10" ht="14.25">
      <c r="F27" s="600"/>
      <c r="G27" s="58" t="s">
        <v>45</v>
      </c>
      <c r="H27" s="221">
        <v>42764</v>
      </c>
      <c r="I27" s="221">
        <v>43859</v>
      </c>
      <c r="J27" s="58">
        <v>159</v>
      </c>
    </row>
    <row r="28" spans="1:10" ht="14.25">
      <c r="F28" s="600"/>
      <c r="G28" s="58" t="s">
        <v>49</v>
      </c>
      <c r="H28" s="221">
        <v>42777</v>
      </c>
      <c r="I28" s="221">
        <v>44602</v>
      </c>
      <c r="J28" s="58">
        <v>256</v>
      </c>
    </row>
    <row r="29" spans="1:10" ht="14.25">
      <c r="F29" s="600"/>
      <c r="G29" s="58" t="s">
        <v>30</v>
      </c>
      <c r="H29" s="221">
        <v>43298</v>
      </c>
      <c r="I29" s="221">
        <v>43478</v>
      </c>
      <c r="J29" s="58">
        <v>84</v>
      </c>
    </row>
    <row r="30" spans="1:10" ht="14.25">
      <c r="F30" s="600"/>
      <c r="G30" s="58" t="s">
        <v>40</v>
      </c>
      <c r="H30" s="221">
        <v>43312</v>
      </c>
      <c r="I30" s="221">
        <v>43392</v>
      </c>
      <c r="J30" s="58">
        <v>298</v>
      </c>
    </row>
    <row r="31" spans="1:10" ht="14.25">
      <c r="F31" s="600"/>
      <c r="G31" s="58" t="s">
        <v>41</v>
      </c>
      <c r="H31" s="221">
        <v>43312</v>
      </c>
      <c r="I31" s="221">
        <v>43392</v>
      </c>
      <c r="J31" s="58">
        <v>296</v>
      </c>
    </row>
    <row r="32" spans="1:10" ht="14.25">
      <c r="F32" s="600"/>
      <c r="G32" s="58" t="s">
        <v>23</v>
      </c>
      <c r="H32" s="221">
        <v>43616</v>
      </c>
      <c r="I32" s="221">
        <v>44711</v>
      </c>
      <c r="J32" s="58">
        <v>958</v>
      </c>
    </row>
    <row r="33" spans="6:10" ht="14.25">
      <c r="F33" s="600"/>
      <c r="G33" s="58" t="s">
        <v>312</v>
      </c>
      <c r="H33" s="221">
        <v>43771</v>
      </c>
      <c r="I33" s="221">
        <v>44501</v>
      </c>
      <c r="J33" s="58">
        <v>34</v>
      </c>
    </row>
    <row r="34" spans="6:10" ht="14.25">
      <c r="F34" s="600"/>
      <c r="G34" s="58" t="s">
        <v>33</v>
      </c>
      <c r="H34" s="221">
        <v>43349</v>
      </c>
      <c r="I34" s="221">
        <v>44444</v>
      </c>
      <c r="J34" s="58">
        <v>29</v>
      </c>
    </row>
    <row r="35" spans="6:10" ht="14.25">
      <c r="F35" s="600"/>
      <c r="G35" s="58" t="s">
        <v>35</v>
      </c>
      <c r="H35" s="221">
        <v>43326</v>
      </c>
      <c r="I35" s="221">
        <v>44421</v>
      </c>
      <c r="J35" s="58">
        <v>26</v>
      </c>
    </row>
    <row r="36" spans="6:10" ht="14.25">
      <c r="F36" s="600"/>
      <c r="G36" s="58" t="s">
        <v>14</v>
      </c>
      <c r="H36" s="221">
        <v>43143</v>
      </c>
      <c r="I36" s="221">
        <v>44143</v>
      </c>
      <c r="J36" s="58">
        <v>191</v>
      </c>
    </row>
    <row r="37" spans="6:10" ht="14.25">
      <c r="F37" s="600"/>
      <c r="G37" s="58" t="s">
        <v>27</v>
      </c>
      <c r="H37" s="221">
        <v>43449</v>
      </c>
      <c r="I37" s="221">
        <v>43509</v>
      </c>
      <c r="J37" s="58">
        <v>33</v>
      </c>
    </row>
    <row r="38" spans="6:10" ht="14.25">
      <c r="F38" s="600"/>
      <c r="G38" s="58" t="s">
        <v>34</v>
      </c>
      <c r="H38" s="221">
        <v>43189</v>
      </c>
      <c r="I38" s="221">
        <v>44284</v>
      </c>
      <c r="J38" s="58">
        <v>31</v>
      </c>
    </row>
    <row r="39" spans="6:10" ht="14.25">
      <c r="F39" s="599"/>
      <c r="G39" s="58" t="s">
        <v>433</v>
      </c>
      <c r="H39" s="221">
        <v>43761</v>
      </c>
      <c r="I39" s="221">
        <v>43841</v>
      </c>
      <c r="J39" s="58">
        <v>80</v>
      </c>
    </row>
  </sheetData>
  <sortState ref="A2:K64">
    <sortCondition ref="B2:B64"/>
  </sortState>
  <mergeCells count="3">
    <mergeCell ref="F3:F39"/>
    <mergeCell ref="A3:A22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sqref="A1:J1"/>
    </sheetView>
  </sheetViews>
  <sheetFormatPr defaultRowHeight="13.5"/>
  <cols>
    <col min="1" max="1" width="4.5" bestFit="1" customWidth="1"/>
    <col min="2" max="2" width="41.75" bestFit="1" customWidth="1"/>
    <col min="3" max="4" width="8.75" bestFit="1" customWidth="1"/>
    <col min="5" max="5" width="5.625" bestFit="1" customWidth="1"/>
    <col min="6" max="6" width="4.5" bestFit="1" customWidth="1"/>
    <col min="7" max="7" width="32.875" customWidth="1"/>
    <col min="8" max="9" width="8.75" bestFit="1" customWidth="1"/>
    <col min="10" max="10" width="4.5" bestFit="1" customWidth="1"/>
  </cols>
  <sheetData>
    <row r="1" spans="1:10">
      <c r="A1" s="636" t="s">
        <v>539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218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218</v>
      </c>
    </row>
    <row r="3" spans="1:10">
      <c r="A3" s="436">
        <v>1012</v>
      </c>
      <c r="B3" s="436" t="s">
        <v>21</v>
      </c>
      <c r="C3" s="24">
        <v>43770</v>
      </c>
      <c r="D3" s="24">
        <v>43860</v>
      </c>
      <c r="E3" s="436">
        <v>193</v>
      </c>
      <c r="F3" s="436">
        <v>1013</v>
      </c>
      <c r="G3" s="436" t="s">
        <v>149</v>
      </c>
      <c r="H3" s="24">
        <v>43572</v>
      </c>
      <c r="I3" s="24">
        <v>43937</v>
      </c>
      <c r="J3" s="436">
        <v>254</v>
      </c>
    </row>
    <row r="4" spans="1:10">
      <c r="A4" s="436">
        <v>1012</v>
      </c>
      <c r="B4" s="436" t="s">
        <v>10</v>
      </c>
      <c r="C4" s="24">
        <v>43775</v>
      </c>
      <c r="D4" s="24">
        <v>43805</v>
      </c>
      <c r="E4" s="436">
        <v>14</v>
      </c>
      <c r="F4" s="436">
        <v>1011</v>
      </c>
      <c r="G4" s="436" t="s">
        <v>347</v>
      </c>
      <c r="H4" s="24">
        <v>43657</v>
      </c>
      <c r="I4" s="24">
        <v>43737</v>
      </c>
      <c r="J4" s="436">
        <v>1547</v>
      </c>
    </row>
    <row r="5" spans="1:10">
      <c r="A5" s="436">
        <v>1011</v>
      </c>
      <c r="B5" s="436" t="s">
        <v>16</v>
      </c>
      <c r="C5" s="24">
        <v>43772</v>
      </c>
      <c r="D5" s="24">
        <v>43807</v>
      </c>
      <c r="E5" s="436">
        <v>49</v>
      </c>
      <c r="F5" s="436">
        <v>1011</v>
      </c>
      <c r="G5" s="436" t="s">
        <v>13</v>
      </c>
      <c r="H5" s="24">
        <v>43748</v>
      </c>
      <c r="I5" s="24">
        <v>44113</v>
      </c>
      <c r="J5" s="436">
        <v>382</v>
      </c>
    </row>
    <row r="6" spans="1:10">
      <c r="A6" s="436">
        <v>2013</v>
      </c>
      <c r="B6" s="436" t="s">
        <v>112</v>
      </c>
      <c r="C6" s="24">
        <v>43728</v>
      </c>
      <c r="D6" s="24">
        <v>43848</v>
      </c>
      <c r="E6" s="436">
        <v>51</v>
      </c>
      <c r="F6" s="436">
        <v>1011</v>
      </c>
      <c r="G6" s="436" t="s">
        <v>20</v>
      </c>
      <c r="H6" s="24">
        <v>43748</v>
      </c>
      <c r="I6" s="24">
        <v>44113</v>
      </c>
      <c r="J6" s="436">
        <v>382</v>
      </c>
    </row>
    <row r="7" spans="1:10">
      <c r="A7" s="436">
        <v>2012</v>
      </c>
      <c r="B7" s="436" t="s">
        <v>112</v>
      </c>
      <c r="C7" s="24">
        <v>43710</v>
      </c>
      <c r="D7" s="24">
        <v>43830</v>
      </c>
      <c r="E7" s="436">
        <v>33</v>
      </c>
      <c r="F7" s="436">
        <v>1012</v>
      </c>
      <c r="G7" s="436" t="s">
        <v>22</v>
      </c>
      <c r="H7" s="24">
        <v>43483</v>
      </c>
      <c r="I7" s="24">
        <v>43563</v>
      </c>
      <c r="J7" s="436">
        <v>641</v>
      </c>
    </row>
    <row r="8" spans="1:10">
      <c r="A8" s="436">
        <v>1011</v>
      </c>
      <c r="B8" s="436" t="s">
        <v>104</v>
      </c>
      <c r="C8" s="24">
        <v>43763</v>
      </c>
      <c r="D8" s="24">
        <v>43883</v>
      </c>
      <c r="E8" s="436">
        <v>3</v>
      </c>
      <c r="F8" s="436">
        <v>1011</v>
      </c>
      <c r="G8" s="436" t="s">
        <v>46</v>
      </c>
      <c r="H8" s="24">
        <v>43213</v>
      </c>
      <c r="I8" s="24">
        <v>43573</v>
      </c>
      <c r="J8" s="436">
        <v>140</v>
      </c>
    </row>
    <row r="9" spans="1:10">
      <c r="A9" s="436">
        <v>1012</v>
      </c>
      <c r="B9" s="436" t="s">
        <v>113</v>
      </c>
      <c r="C9" s="24">
        <v>43696</v>
      </c>
      <c r="D9" s="24">
        <v>43816</v>
      </c>
      <c r="E9" s="436">
        <v>30</v>
      </c>
      <c r="F9" s="436">
        <v>1011</v>
      </c>
      <c r="G9" s="436" t="s">
        <v>45</v>
      </c>
      <c r="H9" s="24">
        <v>42764</v>
      </c>
      <c r="I9" s="24">
        <v>43859</v>
      </c>
      <c r="J9" s="436">
        <v>159</v>
      </c>
    </row>
    <row r="10" spans="1:10">
      <c r="A10" s="436">
        <v>1011</v>
      </c>
      <c r="B10" s="436" t="s">
        <v>113</v>
      </c>
      <c r="C10" s="24">
        <v>43707</v>
      </c>
      <c r="D10" s="24">
        <v>43827</v>
      </c>
      <c r="E10" s="436">
        <v>40</v>
      </c>
      <c r="F10" s="436">
        <v>1011</v>
      </c>
      <c r="G10" s="436" t="s">
        <v>49</v>
      </c>
      <c r="H10" s="24">
        <v>42777</v>
      </c>
      <c r="I10" s="24">
        <v>44602</v>
      </c>
      <c r="J10" s="436">
        <v>256</v>
      </c>
    </row>
    <row r="11" spans="1:10">
      <c r="A11" s="436">
        <v>2012</v>
      </c>
      <c r="B11" s="436" t="s">
        <v>113</v>
      </c>
      <c r="C11" s="24">
        <v>43710</v>
      </c>
      <c r="D11" s="24">
        <v>43830</v>
      </c>
      <c r="E11" s="436">
        <v>52</v>
      </c>
      <c r="F11" s="436">
        <v>1012</v>
      </c>
      <c r="G11" s="436" t="s">
        <v>30</v>
      </c>
      <c r="H11" s="24">
        <v>43298</v>
      </c>
      <c r="I11" s="24">
        <v>43478</v>
      </c>
      <c r="J11" s="436">
        <v>82</v>
      </c>
    </row>
    <row r="12" spans="1:10">
      <c r="A12" s="436">
        <v>1011</v>
      </c>
      <c r="B12" s="436" t="s">
        <v>109</v>
      </c>
      <c r="C12" s="24">
        <v>43781</v>
      </c>
      <c r="D12" s="24">
        <v>43811</v>
      </c>
      <c r="E12" s="436">
        <v>28</v>
      </c>
      <c r="F12" s="436">
        <v>1011</v>
      </c>
      <c r="G12" s="436" t="s">
        <v>40</v>
      </c>
      <c r="H12" s="24">
        <v>43312</v>
      </c>
      <c r="I12" s="24">
        <v>43392</v>
      </c>
      <c r="J12" s="436">
        <v>298</v>
      </c>
    </row>
    <row r="13" spans="1:10">
      <c r="A13" s="436">
        <v>1011</v>
      </c>
      <c r="B13" s="436" t="s">
        <v>111</v>
      </c>
      <c r="C13" s="24">
        <v>43787</v>
      </c>
      <c r="D13" s="24">
        <v>43907</v>
      </c>
      <c r="E13" s="436">
        <v>46</v>
      </c>
      <c r="F13" s="436">
        <v>1011</v>
      </c>
      <c r="G13" s="436" t="s">
        <v>41</v>
      </c>
      <c r="H13" s="24">
        <v>43312</v>
      </c>
      <c r="I13" s="24">
        <v>43392</v>
      </c>
      <c r="J13" s="436">
        <v>296</v>
      </c>
    </row>
    <row r="14" spans="1:10">
      <c r="A14" s="436">
        <v>2011</v>
      </c>
      <c r="B14" s="436" t="s">
        <v>111</v>
      </c>
      <c r="C14" s="24">
        <v>43773</v>
      </c>
      <c r="D14" s="24">
        <v>43893</v>
      </c>
      <c r="E14" s="436">
        <v>30</v>
      </c>
      <c r="F14" s="436">
        <v>1011</v>
      </c>
      <c r="G14" s="436" t="s">
        <v>23</v>
      </c>
      <c r="H14" s="24">
        <v>43616</v>
      </c>
      <c r="I14" s="24">
        <v>44711</v>
      </c>
      <c r="J14" s="436">
        <v>958</v>
      </c>
    </row>
    <row r="15" spans="1:10">
      <c r="A15" s="436">
        <v>1013</v>
      </c>
      <c r="B15" s="436" t="s">
        <v>111</v>
      </c>
      <c r="C15" s="24">
        <v>43746</v>
      </c>
      <c r="D15" s="24">
        <v>43866</v>
      </c>
      <c r="E15" s="436">
        <v>6</v>
      </c>
      <c r="F15" s="436">
        <v>1012</v>
      </c>
      <c r="G15" s="436" t="s">
        <v>33</v>
      </c>
      <c r="H15" s="24">
        <v>43349</v>
      </c>
      <c r="I15" s="24">
        <v>44444</v>
      </c>
      <c r="J15" s="436">
        <v>29</v>
      </c>
    </row>
    <row r="16" spans="1:10">
      <c r="A16" s="436">
        <v>2011</v>
      </c>
      <c r="B16" s="436" t="s">
        <v>110</v>
      </c>
      <c r="C16" s="24">
        <v>43787</v>
      </c>
      <c r="D16" s="24">
        <v>43907</v>
      </c>
      <c r="E16" s="436">
        <v>32</v>
      </c>
      <c r="F16" s="436">
        <v>1012</v>
      </c>
      <c r="G16" s="436" t="s">
        <v>35</v>
      </c>
      <c r="H16" s="24">
        <v>43326</v>
      </c>
      <c r="I16" s="24">
        <v>44421</v>
      </c>
      <c r="J16" s="436">
        <v>26</v>
      </c>
    </row>
    <row r="17" spans="1:10">
      <c r="A17" s="436">
        <v>1011</v>
      </c>
      <c r="B17" s="436" t="s">
        <v>101</v>
      </c>
      <c r="C17" s="24">
        <v>43725</v>
      </c>
      <c r="D17" s="24">
        <v>43845</v>
      </c>
      <c r="E17" s="436">
        <v>39</v>
      </c>
      <c r="F17" s="436">
        <v>1013</v>
      </c>
      <c r="G17" s="436" t="s">
        <v>14</v>
      </c>
      <c r="H17" s="24">
        <v>43143</v>
      </c>
      <c r="I17" s="24">
        <v>44143</v>
      </c>
      <c r="J17" s="436">
        <v>181</v>
      </c>
    </row>
    <row r="18" spans="1:10">
      <c r="A18" s="436">
        <v>1011</v>
      </c>
      <c r="B18" s="436" t="s">
        <v>108</v>
      </c>
      <c r="C18" s="24">
        <v>43763</v>
      </c>
      <c r="D18" s="24">
        <v>43883</v>
      </c>
      <c r="E18" s="436">
        <v>5</v>
      </c>
      <c r="F18" s="436">
        <v>1023</v>
      </c>
      <c r="G18" s="436" t="s">
        <v>27</v>
      </c>
      <c r="H18" s="24">
        <v>43449</v>
      </c>
      <c r="I18" s="24">
        <v>43509</v>
      </c>
      <c r="J18" s="436">
        <v>33</v>
      </c>
    </row>
    <row r="19" spans="1:10">
      <c r="A19" s="436">
        <v>1013</v>
      </c>
      <c r="B19" s="436" t="s">
        <v>103</v>
      </c>
      <c r="C19" s="24">
        <v>43773</v>
      </c>
      <c r="D19" s="24">
        <v>43893</v>
      </c>
      <c r="E19" s="436">
        <v>45</v>
      </c>
      <c r="F19" s="436">
        <v>1012</v>
      </c>
      <c r="G19" s="436" t="s">
        <v>34</v>
      </c>
      <c r="H19" s="24">
        <v>43189</v>
      </c>
      <c r="I19" s="24">
        <v>44284</v>
      </c>
      <c r="J19" s="436">
        <v>31</v>
      </c>
    </row>
    <row r="20" spans="1:10">
      <c r="A20" s="436">
        <v>1013</v>
      </c>
      <c r="B20" s="436" t="s">
        <v>106</v>
      </c>
      <c r="C20" s="24">
        <v>43773</v>
      </c>
      <c r="D20" s="24">
        <v>43893</v>
      </c>
      <c r="E20" s="436">
        <v>82</v>
      </c>
      <c r="F20" s="436">
        <v>1012</v>
      </c>
      <c r="G20" s="436" t="s">
        <v>433</v>
      </c>
      <c r="H20" s="24">
        <v>43761</v>
      </c>
      <c r="I20" s="24">
        <v>43841</v>
      </c>
      <c r="J20" s="436">
        <v>27</v>
      </c>
    </row>
    <row r="21" spans="1:10">
      <c r="A21" s="50"/>
      <c r="B21" s="50"/>
      <c r="C21" s="50"/>
      <c r="D21" s="50"/>
      <c r="E21" s="50"/>
      <c r="F21" s="436">
        <v>1011</v>
      </c>
      <c r="G21" s="436" t="s">
        <v>38</v>
      </c>
      <c r="H21" s="24">
        <v>43363</v>
      </c>
      <c r="I21" s="24">
        <v>43423</v>
      </c>
      <c r="J21" s="436">
        <v>1</v>
      </c>
    </row>
    <row r="22" spans="1:10">
      <c r="A22" s="50"/>
      <c r="B22" s="50"/>
      <c r="C22" s="50"/>
      <c r="D22" s="50"/>
      <c r="E22" s="50"/>
      <c r="F22" s="436">
        <v>1021</v>
      </c>
      <c r="G22" s="436" t="s">
        <v>25</v>
      </c>
      <c r="H22" s="24">
        <v>43483</v>
      </c>
      <c r="I22" s="24">
        <v>43563</v>
      </c>
      <c r="J22" s="436">
        <v>641</v>
      </c>
    </row>
    <row r="23" spans="1:10">
      <c r="A23" s="50"/>
      <c r="B23" s="50"/>
      <c r="C23" s="50"/>
      <c r="D23" s="50"/>
      <c r="E23" s="50"/>
      <c r="F23" s="436">
        <v>1012</v>
      </c>
      <c r="G23" s="436" t="s">
        <v>435</v>
      </c>
      <c r="H23" s="24">
        <v>43755</v>
      </c>
      <c r="I23" s="24">
        <v>44120</v>
      </c>
      <c r="J23" s="436">
        <v>25</v>
      </c>
    </row>
    <row r="24" spans="1:10">
      <c r="A24" s="50"/>
      <c r="B24" s="50"/>
      <c r="C24" s="50"/>
      <c r="D24" s="50"/>
      <c r="E24" s="50"/>
      <c r="F24" s="436">
        <v>1012</v>
      </c>
      <c r="G24" s="436" t="s">
        <v>434</v>
      </c>
      <c r="H24" s="24">
        <v>43755</v>
      </c>
      <c r="I24" s="24">
        <v>44120</v>
      </c>
      <c r="J24" s="436">
        <v>25</v>
      </c>
    </row>
    <row r="25" spans="1:10">
      <c r="A25" s="50"/>
      <c r="B25" s="50"/>
      <c r="C25" s="50"/>
      <c r="D25" s="50"/>
      <c r="E25" s="50"/>
      <c r="F25" s="436">
        <v>1011</v>
      </c>
      <c r="G25" s="436" t="s">
        <v>42</v>
      </c>
      <c r="H25" s="24">
        <v>43101</v>
      </c>
      <c r="I25" s="24">
        <v>44196</v>
      </c>
      <c r="J25" s="436">
        <v>109</v>
      </c>
    </row>
    <row r="26" spans="1:10">
      <c r="A26" s="50"/>
      <c r="B26" s="50"/>
      <c r="C26" s="50"/>
      <c r="D26" s="50"/>
      <c r="E26" s="50"/>
      <c r="F26" s="436">
        <v>1011</v>
      </c>
      <c r="G26" s="436" t="s">
        <v>50</v>
      </c>
      <c r="H26" s="24">
        <v>42764</v>
      </c>
      <c r="I26" s="24">
        <v>43859</v>
      </c>
      <c r="J26" s="436">
        <v>13</v>
      </c>
    </row>
    <row r="27" spans="1:10">
      <c r="A27" s="50"/>
      <c r="B27" s="50"/>
      <c r="C27" s="50"/>
      <c r="D27" s="50"/>
      <c r="E27" s="50"/>
      <c r="F27" s="436">
        <v>1011</v>
      </c>
      <c r="G27" s="436" t="s">
        <v>51</v>
      </c>
      <c r="H27" s="24">
        <v>42359</v>
      </c>
      <c r="I27" s="24">
        <v>44184</v>
      </c>
      <c r="J27" s="436">
        <v>13</v>
      </c>
    </row>
    <row r="28" spans="1:10">
      <c r="A28" s="50"/>
      <c r="B28" s="50"/>
      <c r="C28" s="50"/>
      <c r="D28" s="50"/>
      <c r="E28" s="50"/>
      <c r="F28" s="436">
        <v>1011</v>
      </c>
      <c r="G28" s="436" t="s">
        <v>37</v>
      </c>
      <c r="H28" s="24">
        <v>42781</v>
      </c>
      <c r="I28" s="24">
        <v>44606</v>
      </c>
      <c r="J28" s="436">
        <v>1</v>
      </c>
    </row>
    <row r="29" spans="1:10">
      <c r="A29" s="50"/>
      <c r="B29" s="50"/>
      <c r="C29" s="50"/>
      <c r="D29" s="50"/>
      <c r="E29" s="50"/>
      <c r="F29" s="436">
        <v>1011</v>
      </c>
      <c r="G29" s="436" t="s">
        <v>36</v>
      </c>
      <c r="H29" s="24">
        <v>43316</v>
      </c>
      <c r="I29" s="24">
        <v>44411</v>
      </c>
      <c r="J29" s="436">
        <v>21</v>
      </c>
    </row>
    <row r="30" spans="1:10">
      <c r="A30" s="50"/>
      <c r="B30" s="50"/>
      <c r="C30" s="50"/>
      <c r="D30" s="50"/>
      <c r="E30" s="50"/>
      <c r="F30" s="436">
        <v>1012</v>
      </c>
      <c r="G30" s="436" t="s">
        <v>260</v>
      </c>
      <c r="H30" s="24">
        <v>43569</v>
      </c>
      <c r="I30" s="24">
        <v>44569</v>
      </c>
      <c r="J30" s="436">
        <v>36</v>
      </c>
    </row>
    <row r="31" spans="1:10">
      <c r="A31" s="50"/>
      <c r="B31" s="50"/>
      <c r="C31" s="50"/>
      <c r="D31" s="50"/>
      <c r="E31" s="50"/>
      <c r="F31" s="436">
        <v>1011</v>
      </c>
      <c r="G31" s="436" t="s">
        <v>48</v>
      </c>
      <c r="H31" s="24">
        <v>42764</v>
      </c>
      <c r="I31" s="24">
        <v>43859</v>
      </c>
      <c r="J31" s="436">
        <v>6</v>
      </c>
    </row>
    <row r="32" spans="1:10">
      <c r="A32" s="50"/>
      <c r="B32" s="50"/>
      <c r="C32" s="50"/>
      <c r="D32" s="50"/>
      <c r="E32" s="50"/>
      <c r="F32" s="436">
        <v>1013</v>
      </c>
      <c r="G32" s="436" t="s">
        <v>47</v>
      </c>
      <c r="H32" s="24">
        <v>43074</v>
      </c>
      <c r="I32" s="24">
        <v>44169</v>
      </c>
      <c r="J32" s="436">
        <v>29</v>
      </c>
    </row>
    <row r="33" spans="1:10">
      <c r="A33" s="50"/>
      <c r="B33" s="50"/>
      <c r="C33" s="50"/>
      <c r="D33" s="50"/>
      <c r="E33" s="50"/>
      <c r="F33" s="436">
        <v>1011</v>
      </c>
      <c r="G33" s="436" t="s">
        <v>43</v>
      </c>
      <c r="H33" s="24">
        <v>42948</v>
      </c>
      <c r="I33" s="24">
        <v>44043</v>
      </c>
      <c r="J33" s="436">
        <v>6</v>
      </c>
    </row>
    <row r="34" spans="1:10">
      <c r="A34" s="50"/>
      <c r="B34" s="50"/>
      <c r="C34" s="50"/>
      <c r="D34" s="50"/>
      <c r="E34" s="50"/>
      <c r="F34" s="436">
        <v>1012</v>
      </c>
      <c r="G34" s="436" t="s">
        <v>24</v>
      </c>
      <c r="H34" s="24">
        <v>43724</v>
      </c>
      <c r="I34" s="24">
        <v>43804</v>
      </c>
      <c r="J34" s="436">
        <v>104</v>
      </c>
    </row>
    <row r="35" spans="1:10">
      <c r="A35" s="50"/>
      <c r="B35" s="50"/>
      <c r="C35" s="50"/>
      <c r="D35" s="50"/>
      <c r="E35" s="50"/>
      <c r="F35" s="436">
        <v>1012</v>
      </c>
      <c r="G35" s="436" t="s">
        <v>28</v>
      </c>
      <c r="H35" s="24">
        <v>43366</v>
      </c>
      <c r="I35" s="24">
        <v>43367</v>
      </c>
      <c r="J35" s="436">
        <v>132</v>
      </c>
    </row>
  </sheetData>
  <sortState ref="A2:G58">
    <sortCondition ref="B2:B58"/>
  </sortState>
  <mergeCells count="1">
    <mergeCell ref="A1:J1"/>
  </mergeCells>
  <phoneticPr fontId="1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1" max="1" width="5" bestFit="1" customWidth="1"/>
    <col min="2" max="2" width="22.5" bestFit="1" customWidth="1"/>
    <col min="7" max="7" width="42.375" customWidth="1"/>
    <col min="8" max="9" width="9.75" bestFit="1" customWidth="1"/>
  </cols>
  <sheetData>
    <row r="1" spans="1:10">
      <c r="A1" s="636" t="s">
        <v>544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542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542</v>
      </c>
    </row>
    <row r="3" spans="1:10" ht="14.25">
      <c r="A3" s="594" t="s">
        <v>543</v>
      </c>
      <c r="B3" s="58" t="s">
        <v>149</v>
      </c>
      <c r="C3" s="221">
        <v>43572</v>
      </c>
      <c r="D3" s="221">
        <v>43937</v>
      </c>
      <c r="E3" s="58">
        <v>254</v>
      </c>
      <c r="F3" s="594" t="s">
        <v>73</v>
      </c>
      <c r="G3" s="58" t="s">
        <v>10</v>
      </c>
      <c r="H3" s="221">
        <v>43775</v>
      </c>
      <c r="I3" s="221">
        <v>43805</v>
      </c>
      <c r="J3" s="58">
        <v>13</v>
      </c>
    </row>
    <row r="4" spans="1:10" ht="14.25">
      <c r="A4" s="594"/>
      <c r="B4" s="58" t="s">
        <v>347</v>
      </c>
      <c r="C4" s="221">
        <v>43657</v>
      </c>
      <c r="D4" s="221">
        <v>43737</v>
      </c>
      <c r="E4" s="58">
        <v>1547</v>
      </c>
      <c r="F4" s="594"/>
      <c r="G4" s="58" t="s">
        <v>21</v>
      </c>
      <c r="H4" s="221">
        <v>43776</v>
      </c>
      <c r="I4" s="221">
        <v>43866</v>
      </c>
      <c r="J4" s="58">
        <v>123</v>
      </c>
    </row>
    <row r="5" spans="1:10" ht="14.25">
      <c r="A5" s="594"/>
      <c r="B5" s="58" t="s">
        <v>13</v>
      </c>
      <c r="C5" s="221">
        <v>43748</v>
      </c>
      <c r="D5" s="221">
        <v>44113</v>
      </c>
      <c r="E5" s="58">
        <v>848</v>
      </c>
      <c r="F5" s="594"/>
      <c r="G5" s="58" t="s">
        <v>21</v>
      </c>
      <c r="H5" s="221">
        <v>43770</v>
      </c>
      <c r="I5" s="221">
        <v>43860</v>
      </c>
      <c r="J5" s="58">
        <v>41</v>
      </c>
    </row>
    <row r="6" spans="1:10" ht="14.25">
      <c r="A6" s="594"/>
      <c r="B6" s="58" t="s">
        <v>20</v>
      </c>
      <c r="C6" s="221">
        <v>43748</v>
      </c>
      <c r="D6" s="221">
        <v>44113</v>
      </c>
      <c r="E6" s="58">
        <v>848</v>
      </c>
      <c r="F6" s="594"/>
      <c r="G6" s="58" t="s">
        <v>112</v>
      </c>
      <c r="H6" s="221">
        <v>43728</v>
      </c>
      <c r="I6" s="221">
        <v>43848</v>
      </c>
      <c r="J6" s="58">
        <v>51</v>
      </c>
    </row>
    <row r="7" spans="1:10" ht="14.25">
      <c r="A7" s="594"/>
      <c r="B7" s="58" t="s">
        <v>22</v>
      </c>
      <c r="C7" s="221">
        <v>43483</v>
      </c>
      <c r="D7" s="221">
        <v>43563</v>
      </c>
      <c r="E7" s="58">
        <v>626</v>
      </c>
      <c r="F7" s="594"/>
      <c r="G7" s="58" t="s">
        <v>112</v>
      </c>
      <c r="H7" s="221">
        <v>43710</v>
      </c>
      <c r="I7" s="221">
        <v>43830</v>
      </c>
      <c r="J7" s="58">
        <v>32</v>
      </c>
    </row>
    <row r="8" spans="1:10" ht="14.25">
      <c r="A8" s="594"/>
      <c r="B8" s="58" t="s">
        <v>46</v>
      </c>
      <c r="C8" s="221">
        <v>43213</v>
      </c>
      <c r="D8" s="221">
        <v>43573</v>
      </c>
      <c r="E8" s="58">
        <v>140</v>
      </c>
      <c r="F8" s="594"/>
      <c r="G8" s="58" t="s">
        <v>113</v>
      </c>
      <c r="H8" s="221">
        <v>43696</v>
      </c>
      <c r="I8" s="221">
        <v>43816</v>
      </c>
      <c r="J8" s="58">
        <v>29</v>
      </c>
    </row>
    <row r="9" spans="1:10" ht="14.25">
      <c r="A9" s="594"/>
      <c r="B9" s="58" t="s">
        <v>45</v>
      </c>
      <c r="C9" s="221">
        <v>42764</v>
      </c>
      <c r="D9" s="221">
        <v>43859</v>
      </c>
      <c r="E9" s="58">
        <v>159</v>
      </c>
      <c r="F9" s="594"/>
      <c r="G9" s="58" t="s">
        <v>113</v>
      </c>
      <c r="H9" s="221">
        <v>43707</v>
      </c>
      <c r="I9" s="221">
        <v>43827</v>
      </c>
      <c r="J9" s="58">
        <v>40</v>
      </c>
    </row>
    <row r="10" spans="1:10" ht="14.25">
      <c r="A10" s="594"/>
      <c r="B10" s="58" t="s">
        <v>49</v>
      </c>
      <c r="C10" s="221">
        <v>42777</v>
      </c>
      <c r="D10" s="221">
        <v>44602</v>
      </c>
      <c r="E10" s="58">
        <v>256</v>
      </c>
      <c r="F10" s="594"/>
      <c r="G10" s="58" t="s">
        <v>113</v>
      </c>
      <c r="H10" s="221">
        <v>43710</v>
      </c>
      <c r="I10" s="221">
        <v>43830</v>
      </c>
      <c r="J10" s="58">
        <v>52</v>
      </c>
    </row>
    <row r="11" spans="1:10" ht="14.25">
      <c r="A11" s="594"/>
      <c r="B11" s="58" t="s">
        <v>30</v>
      </c>
      <c r="C11" s="221">
        <v>43298</v>
      </c>
      <c r="D11" s="221">
        <v>43478</v>
      </c>
      <c r="E11" s="58">
        <v>81</v>
      </c>
      <c r="F11" s="594"/>
      <c r="G11" s="58" t="s">
        <v>111</v>
      </c>
      <c r="H11" s="221">
        <v>43787</v>
      </c>
      <c r="I11" s="221">
        <v>43907</v>
      </c>
      <c r="J11" s="58">
        <v>46</v>
      </c>
    </row>
    <row r="12" spans="1:10" ht="14.25">
      <c r="A12" s="594"/>
      <c r="B12" s="58" t="s">
        <v>40</v>
      </c>
      <c r="C12" s="221">
        <v>43312</v>
      </c>
      <c r="D12" s="221">
        <v>43392</v>
      </c>
      <c r="E12" s="58">
        <v>298</v>
      </c>
      <c r="F12" s="594"/>
      <c r="G12" s="58" t="s">
        <v>111</v>
      </c>
      <c r="H12" s="221">
        <v>43773</v>
      </c>
      <c r="I12" s="221">
        <v>43893</v>
      </c>
      <c r="J12" s="58">
        <v>30</v>
      </c>
    </row>
    <row r="13" spans="1:10" ht="14.25">
      <c r="A13" s="594"/>
      <c r="B13" s="58" t="s">
        <v>41</v>
      </c>
      <c r="C13" s="221">
        <v>43312</v>
      </c>
      <c r="D13" s="221">
        <v>43392</v>
      </c>
      <c r="E13" s="58">
        <v>296</v>
      </c>
      <c r="F13" s="594"/>
      <c r="G13" s="58" t="s">
        <v>111</v>
      </c>
      <c r="H13" s="221">
        <v>43746</v>
      </c>
      <c r="I13" s="221">
        <v>43866</v>
      </c>
      <c r="J13" s="58">
        <v>2</v>
      </c>
    </row>
    <row r="14" spans="1:10" ht="14.25">
      <c r="A14" s="594"/>
      <c r="B14" s="58" t="s">
        <v>23</v>
      </c>
      <c r="C14" s="221">
        <v>43616</v>
      </c>
      <c r="D14" s="221">
        <v>44711</v>
      </c>
      <c r="E14" s="58">
        <v>957</v>
      </c>
      <c r="F14" s="594"/>
      <c r="G14" s="58" t="s">
        <v>101</v>
      </c>
      <c r="H14" s="221">
        <v>43725</v>
      </c>
      <c r="I14" s="221">
        <v>43845</v>
      </c>
      <c r="J14" s="58">
        <v>38</v>
      </c>
    </row>
    <row r="15" spans="1:10" ht="14.25">
      <c r="A15" s="594"/>
      <c r="B15" s="58" t="s">
        <v>33</v>
      </c>
      <c r="C15" s="221">
        <v>43349</v>
      </c>
      <c r="D15" s="221">
        <v>44444</v>
      </c>
      <c r="E15" s="58">
        <v>29</v>
      </c>
      <c r="F15" s="594"/>
      <c r="G15" s="58" t="s">
        <v>103</v>
      </c>
      <c r="H15" s="221">
        <v>43773</v>
      </c>
      <c r="I15" s="221">
        <v>43893</v>
      </c>
      <c r="J15" s="58">
        <v>44</v>
      </c>
    </row>
    <row r="16" spans="1:10" ht="14.25">
      <c r="A16" s="594"/>
      <c r="B16" s="58" t="s">
        <v>35</v>
      </c>
      <c r="C16" s="221">
        <v>43326</v>
      </c>
      <c r="D16" s="221">
        <v>44421</v>
      </c>
      <c r="E16" s="58">
        <v>26</v>
      </c>
      <c r="F16" s="594"/>
      <c r="G16" s="58" t="s">
        <v>106</v>
      </c>
      <c r="H16" s="221">
        <v>43773</v>
      </c>
      <c r="I16" s="221">
        <v>43893</v>
      </c>
      <c r="J16" s="58">
        <v>4</v>
      </c>
    </row>
    <row r="17" spans="1:10" ht="14.25">
      <c r="A17" s="594"/>
      <c r="B17" s="58" t="s">
        <v>14</v>
      </c>
      <c r="C17" s="221">
        <v>43143</v>
      </c>
      <c r="D17" s="221">
        <v>44143</v>
      </c>
      <c r="E17" s="58">
        <v>176</v>
      </c>
      <c r="F17" s="594"/>
      <c r="G17" s="58" t="s">
        <v>16</v>
      </c>
      <c r="H17" s="221">
        <v>43772</v>
      </c>
      <c r="I17" s="221">
        <v>43807</v>
      </c>
      <c r="J17" s="58">
        <v>39</v>
      </c>
    </row>
    <row r="18" spans="1:10" ht="14.25">
      <c r="A18" s="594"/>
      <c r="B18" s="58" t="s">
        <v>27</v>
      </c>
      <c r="C18" s="221">
        <v>43449</v>
      </c>
      <c r="D18" s="221">
        <v>43509</v>
      </c>
      <c r="E18" s="58">
        <v>33</v>
      </c>
      <c r="F18" s="598" t="s">
        <v>545</v>
      </c>
      <c r="G18" s="58" t="s">
        <v>10</v>
      </c>
      <c r="H18" s="221">
        <v>43793</v>
      </c>
      <c r="I18" s="221">
        <f>H18+30</f>
        <v>43823</v>
      </c>
      <c r="J18" s="58">
        <v>77</v>
      </c>
    </row>
    <row r="19" spans="1:10" ht="14.25">
      <c r="A19" s="594"/>
      <c r="B19" s="58" t="s">
        <v>34</v>
      </c>
      <c r="C19" s="221">
        <v>43189</v>
      </c>
      <c r="D19" s="221">
        <v>44284</v>
      </c>
      <c r="E19" s="58">
        <v>31</v>
      </c>
      <c r="F19" s="599"/>
      <c r="G19" s="58" t="s">
        <v>21</v>
      </c>
      <c r="H19" s="221">
        <v>43793</v>
      </c>
      <c r="I19" s="221">
        <f>H19+90</f>
        <v>43883</v>
      </c>
      <c r="J19" s="58">
        <v>209</v>
      </c>
    </row>
    <row r="20" spans="1:10" ht="14.25">
      <c r="A20" s="594"/>
      <c r="B20" s="58" t="s">
        <v>433</v>
      </c>
      <c r="C20" s="221">
        <v>43761</v>
      </c>
      <c r="D20" s="221">
        <v>43841</v>
      </c>
      <c r="E20" s="58">
        <v>27</v>
      </c>
    </row>
    <row r="21" spans="1:10" ht="14.25">
      <c r="A21" s="594"/>
      <c r="B21" s="58" t="s">
        <v>18</v>
      </c>
      <c r="C21" s="221">
        <v>43298</v>
      </c>
      <c r="D21" s="221">
        <v>45098</v>
      </c>
      <c r="E21" s="58">
        <v>192</v>
      </c>
    </row>
    <row r="22" spans="1:10" ht="14.25">
      <c r="A22" s="594"/>
      <c r="B22" s="58" t="s">
        <v>38</v>
      </c>
      <c r="C22" s="221">
        <v>43363</v>
      </c>
      <c r="D22" s="221">
        <v>43423</v>
      </c>
      <c r="E22" s="58">
        <v>1</v>
      </c>
    </row>
    <row r="23" spans="1:10" ht="14.25">
      <c r="A23" s="594"/>
      <c r="B23" s="58" t="s">
        <v>541</v>
      </c>
      <c r="C23" s="221">
        <v>43792</v>
      </c>
      <c r="D23" s="221">
        <v>44157</v>
      </c>
      <c r="E23" s="58">
        <v>165</v>
      </c>
    </row>
    <row r="24" spans="1:10" ht="14.25">
      <c r="A24" s="594"/>
      <c r="B24" s="58" t="s">
        <v>540</v>
      </c>
      <c r="C24" s="221">
        <v>43792</v>
      </c>
      <c r="D24" s="221">
        <v>44157</v>
      </c>
      <c r="E24" s="58">
        <v>84</v>
      </c>
    </row>
    <row r="25" spans="1:10" ht="14.25">
      <c r="A25" s="594"/>
      <c r="B25" s="58" t="s">
        <v>25</v>
      </c>
      <c r="C25" s="221">
        <v>43483</v>
      </c>
      <c r="D25" s="221">
        <v>43563</v>
      </c>
      <c r="E25" s="58">
        <v>626</v>
      </c>
    </row>
    <row r="26" spans="1:10" ht="14.25">
      <c r="A26" s="594"/>
      <c r="B26" s="58" t="s">
        <v>435</v>
      </c>
      <c r="C26" s="221">
        <v>43755</v>
      </c>
      <c r="D26" s="221">
        <v>44120</v>
      </c>
      <c r="E26" s="58">
        <v>19</v>
      </c>
    </row>
    <row r="27" spans="1:10" ht="14.25">
      <c r="A27" s="594"/>
      <c r="B27" s="58" t="s">
        <v>434</v>
      </c>
      <c r="C27" s="221">
        <v>43755</v>
      </c>
      <c r="D27" s="221">
        <v>44120</v>
      </c>
      <c r="E27" s="58">
        <v>18</v>
      </c>
    </row>
    <row r="28" spans="1:10" ht="14.25">
      <c r="A28" s="594"/>
      <c r="B28" s="58" t="s">
        <v>42</v>
      </c>
      <c r="C28" s="221">
        <v>43101</v>
      </c>
      <c r="D28" s="221">
        <v>44196</v>
      </c>
      <c r="E28" s="58">
        <v>109</v>
      </c>
    </row>
    <row r="29" spans="1:10" ht="14.25">
      <c r="A29" s="594"/>
      <c r="B29" s="58" t="s">
        <v>50</v>
      </c>
      <c r="C29" s="221">
        <v>42764</v>
      </c>
      <c r="D29" s="221">
        <v>43859</v>
      </c>
      <c r="E29" s="58">
        <v>13</v>
      </c>
    </row>
    <row r="30" spans="1:10" ht="14.25">
      <c r="A30" s="594"/>
      <c r="B30" s="58" t="s">
        <v>51</v>
      </c>
      <c r="C30" s="221">
        <v>42359</v>
      </c>
      <c r="D30" s="221">
        <v>44184</v>
      </c>
      <c r="E30" s="58">
        <v>13</v>
      </c>
    </row>
    <row r="31" spans="1:10" ht="14.25">
      <c r="A31" s="594"/>
      <c r="B31" s="58" t="s">
        <v>37</v>
      </c>
      <c r="C31" s="221">
        <v>42781</v>
      </c>
      <c r="D31" s="221">
        <v>44606</v>
      </c>
      <c r="E31" s="58">
        <v>1</v>
      </c>
    </row>
    <row r="32" spans="1:10" ht="14.25">
      <c r="A32" s="594"/>
      <c r="B32" s="58" t="s">
        <v>36</v>
      </c>
      <c r="C32" s="221">
        <v>43316</v>
      </c>
      <c r="D32" s="221">
        <v>44411</v>
      </c>
      <c r="E32" s="58">
        <v>21</v>
      </c>
    </row>
    <row r="33" spans="1:5" ht="14.25">
      <c r="A33" s="594"/>
      <c r="B33" s="58" t="s">
        <v>260</v>
      </c>
      <c r="C33" s="221">
        <v>43569</v>
      </c>
      <c r="D33" s="221">
        <v>44569</v>
      </c>
      <c r="E33" s="58">
        <v>36</v>
      </c>
    </row>
    <row r="34" spans="1:5" ht="14.25">
      <c r="A34" s="594"/>
      <c r="B34" s="58" t="s">
        <v>48</v>
      </c>
      <c r="C34" s="221">
        <v>42764</v>
      </c>
      <c r="D34" s="221">
        <v>43859</v>
      </c>
      <c r="E34" s="58">
        <v>6</v>
      </c>
    </row>
    <row r="35" spans="1:5" ht="14.25">
      <c r="A35" s="594"/>
      <c r="B35" s="58" t="s">
        <v>47</v>
      </c>
      <c r="C35" s="221">
        <v>43074</v>
      </c>
      <c r="D35" s="221">
        <v>44169</v>
      </c>
      <c r="E35" s="58">
        <v>29</v>
      </c>
    </row>
    <row r="36" spans="1:5" ht="14.25">
      <c r="A36" s="594"/>
      <c r="B36" s="58" t="s">
        <v>43</v>
      </c>
      <c r="C36" s="221">
        <v>42948</v>
      </c>
      <c r="D36" s="221">
        <v>44043</v>
      </c>
      <c r="E36" s="58">
        <v>6</v>
      </c>
    </row>
    <row r="37" spans="1:5" ht="14.25">
      <c r="A37" s="594"/>
      <c r="B37" s="58" t="s">
        <v>24</v>
      </c>
      <c r="C37" s="221">
        <v>43724</v>
      </c>
      <c r="D37" s="221">
        <v>43804</v>
      </c>
      <c r="E37" s="58">
        <v>104</v>
      </c>
    </row>
    <row r="38" spans="1:5" ht="14.25">
      <c r="A38" s="594"/>
      <c r="B38" s="58" t="s">
        <v>28</v>
      </c>
      <c r="C38" s="221">
        <v>43366</v>
      </c>
      <c r="D38" s="221">
        <v>43367</v>
      </c>
      <c r="E38" s="58">
        <v>132</v>
      </c>
    </row>
  </sheetData>
  <sortState ref="A2:F63">
    <sortCondition ref="B2:B63"/>
  </sortState>
  <mergeCells count="4">
    <mergeCell ref="A3:A38"/>
    <mergeCell ref="F3:F17"/>
    <mergeCell ref="A1:J1"/>
    <mergeCell ref="F18:F19"/>
  </mergeCells>
  <phoneticPr fontId="1" type="noConversion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1" max="1" width="6" bestFit="1" customWidth="1"/>
    <col min="2" max="2" width="45.5" bestFit="1" customWidth="1"/>
    <col min="3" max="4" width="9" style="38"/>
    <col min="5" max="5" width="4.5" style="38" bestFit="1" customWidth="1"/>
    <col min="6" max="6" width="5" bestFit="1" customWidth="1"/>
    <col min="7" max="7" width="22.5" bestFit="1" customWidth="1"/>
    <col min="8" max="9" width="9" style="38"/>
    <col min="10" max="10" width="5" style="38" bestFit="1" customWidth="1"/>
  </cols>
  <sheetData>
    <row r="1" spans="1:10">
      <c r="A1" s="636" t="s">
        <v>547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135</v>
      </c>
      <c r="B3" s="58" t="s">
        <v>21</v>
      </c>
      <c r="C3" s="205">
        <v>43776</v>
      </c>
      <c r="D3" s="205">
        <v>43866</v>
      </c>
      <c r="E3" s="437">
        <v>122</v>
      </c>
      <c r="F3" s="598" t="s">
        <v>54</v>
      </c>
      <c r="G3" s="58" t="s">
        <v>149</v>
      </c>
      <c r="H3" s="205">
        <v>43572</v>
      </c>
      <c r="I3" s="205">
        <v>43937</v>
      </c>
      <c r="J3" s="437">
        <v>254</v>
      </c>
    </row>
    <row r="4" spans="1:10" ht="14.25">
      <c r="A4" s="600"/>
      <c r="B4" s="58" t="s">
        <v>21</v>
      </c>
      <c r="C4" s="205">
        <v>43793</v>
      </c>
      <c r="D4" s="205">
        <v>43883</v>
      </c>
      <c r="E4" s="437">
        <v>209</v>
      </c>
      <c r="F4" s="600"/>
      <c r="G4" s="58" t="s">
        <v>347</v>
      </c>
      <c r="H4" s="205">
        <v>43657</v>
      </c>
      <c r="I4" s="205">
        <v>43737</v>
      </c>
      <c r="J4" s="437">
        <v>1547</v>
      </c>
    </row>
    <row r="5" spans="1:10" ht="14.25">
      <c r="A5" s="600"/>
      <c r="B5" s="58" t="s">
        <v>10</v>
      </c>
      <c r="C5" s="205">
        <v>43793</v>
      </c>
      <c r="D5" s="205">
        <v>43823</v>
      </c>
      <c r="E5" s="437">
        <v>60</v>
      </c>
      <c r="F5" s="600"/>
      <c r="G5" s="58" t="s">
        <v>13</v>
      </c>
      <c r="H5" s="205">
        <v>43792</v>
      </c>
      <c r="I5" s="205">
        <v>43872</v>
      </c>
      <c r="J5" s="437">
        <v>755</v>
      </c>
    </row>
    <row r="6" spans="1:10" ht="14.25">
      <c r="A6" s="600"/>
      <c r="B6" s="58" t="s">
        <v>112</v>
      </c>
      <c r="C6" s="205">
        <v>43728</v>
      </c>
      <c r="D6" s="205">
        <v>43848</v>
      </c>
      <c r="E6" s="437">
        <v>51</v>
      </c>
      <c r="F6" s="600"/>
      <c r="G6" s="58" t="s">
        <v>20</v>
      </c>
      <c r="H6" s="205">
        <v>43777</v>
      </c>
      <c r="I6" s="205">
        <v>43857</v>
      </c>
      <c r="J6" s="437">
        <v>755</v>
      </c>
    </row>
    <row r="7" spans="1:10" ht="14.25">
      <c r="A7" s="600"/>
      <c r="B7" s="58" t="s">
        <v>112</v>
      </c>
      <c r="C7" s="205">
        <v>43710</v>
      </c>
      <c r="D7" s="205">
        <v>43830</v>
      </c>
      <c r="E7" s="437">
        <v>26</v>
      </c>
      <c r="F7" s="600"/>
      <c r="G7" s="58" t="s">
        <v>22</v>
      </c>
      <c r="H7" s="205">
        <v>43483</v>
      </c>
      <c r="I7" s="205">
        <v>43563</v>
      </c>
      <c r="J7" s="437">
        <v>580</v>
      </c>
    </row>
    <row r="8" spans="1:10" ht="14.25">
      <c r="A8" s="600"/>
      <c r="B8" s="58" t="s">
        <v>113</v>
      </c>
      <c r="C8" s="205">
        <v>43707</v>
      </c>
      <c r="D8" s="205">
        <v>43827</v>
      </c>
      <c r="E8" s="437">
        <v>40</v>
      </c>
      <c r="F8" s="600"/>
      <c r="G8" s="58" t="s">
        <v>46</v>
      </c>
      <c r="H8" s="205">
        <v>43213</v>
      </c>
      <c r="I8" s="205">
        <v>43573</v>
      </c>
      <c r="J8" s="437">
        <v>140</v>
      </c>
    </row>
    <row r="9" spans="1:10" ht="14.25">
      <c r="A9" s="600"/>
      <c r="B9" s="58" t="s">
        <v>113</v>
      </c>
      <c r="C9" s="205">
        <v>43710</v>
      </c>
      <c r="D9" s="205">
        <v>43830</v>
      </c>
      <c r="E9" s="437">
        <v>52</v>
      </c>
      <c r="F9" s="600"/>
      <c r="G9" s="58" t="s">
        <v>45</v>
      </c>
      <c r="H9" s="205">
        <v>42764</v>
      </c>
      <c r="I9" s="205">
        <v>43859</v>
      </c>
      <c r="J9" s="437">
        <v>159</v>
      </c>
    </row>
    <row r="10" spans="1:10" ht="14.25">
      <c r="A10" s="600"/>
      <c r="B10" s="58" t="s">
        <v>113</v>
      </c>
      <c r="C10" s="205">
        <v>43696</v>
      </c>
      <c r="D10" s="205">
        <v>43816</v>
      </c>
      <c r="E10" s="437">
        <v>18</v>
      </c>
      <c r="F10" s="600"/>
      <c r="G10" s="58" t="s">
        <v>49</v>
      </c>
      <c r="H10" s="205">
        <v>42777</v>
      </c>
      <c r="I10" s="205">
        <v>44602</v>
      </c>
      <c r="J10" s="437">
        <v>256</v>
      </c>
    </row>
    <row r="11" spans="1:10" ht="14.25">
      <c r="A11" s="600"/>
      <c r="B11" s="58" t="s">
        <v>111</v>
      </c>
      <c r="C11" s="205">
        <v>43787</v>
      </c>
      <c r="D11" s="205">
        <v>43907</v>
      </c>
      <c r="E11" s="437">
        <v>46</v>
      </c>
      <c r="F11" s="600"/>
      <c r="G11" s="58" t="s">
        <v>30</v>
      </c>
      <c r="H11" s="205">
        <v>43298</v>
      </c>
      <c r="I11" s="205">
        <v>43478</v>
      </c>
      <c r="J11" s="437">
        <v>81</v>
      </c>
    </row>
    <row r="12" spans="1:10" ht="14.25">
      <c r="A12" s="600"/>
      <c r="B12" s="58" t="s">
        <v>111</v>
      </c>
      <c r="C12" s="205">
        <v>43773</v>
      </c>
      <c r="D12" s="205">
        <v>43893</v>
      </c>
      <c r="E12" s="437">
        <v>30</v>
      </c>
      <c r="F12" s="600"/>
      <c r="G12" s="58" t="s">
        <v>40</v>
      </c>
      <c r="H12" s="205">
        <v>43312</v>
      </c>
      <c r="I12" s="205">
        <v>43392</v>
      </c>
      <c r="J12" s="437">
        <v>298</v>
      </c>
    </row>
    <row r="13" spans="1:10" ht="14.25">
      <c r="A13" s="600"/>
      <c r="B13" s="58" t="s">
        <v>110</v>
      </c>
      <c r="C13" s="205">
        <v>43797</v>
      </c>
      <c r="D13" s="205">
        <v>43917</v>
      </c>
      <c r="E13" s="437">
        <v>164</v>
      </c>
      <c r="F13" s="600"/>
      <c r="G13" s="58" t="s">
        <v>41</v>
      </c>
      <c r="H13" s="205">
        <v>43312</v>
      </c>
      <c r="I13" s="205">
        <v>43392</v>
      </c>
      <c r="J13" s="437">
        <v>296</v>
      </c>
    </row>
    <row r="14" spans="1:10" ht="14.25">
      <c r="A14" s="600"/>
      <c r="B14" s="58" t="s">
        <v>101</v>
      </c>
      <c r="C14" s="205">
        <v>43725</v>
      </c>
      <c r="D14" s="205">
        <v>43845</v>
      </c>
      <c r="E14" s="437">
        <v>38</v>
      </c>
      <c r="F14" s="600"/>
      <c r="G14" s="58" t="s">
        <v>23</v>
      </c>
      <c r="H14" s="205">
        <v>43616</v>
      </c>
      <c r="I14" s="205">
        <v>44711</v>
      </c>
      <c r="J14" s="437">
        <v>952</v>
      </c>
    </row>
    <row r="15" spans="1:10" ht="14.25">
      <c r="A15" s="599"/>
      <c r="B15" s="58" t="s">
        <v>103</v>
      </c>
      <c r="C15" s="205">
        <v>43773</v>
      </c>
      <c r="D15" s="205">
        <v>43893</v>
      </c>
      <c r="E15" s="437">
        <v>44</v>
      </c>
      <c r="F15" s="600"/>
      <c r="G15" s="58" t="s">
        <v>33</v>
      </c>
      <c r="H15" s="205">
        <v>43349</v>
      </c>
      <c r="I15" s="205">
        <v>44444</v>
      </c>
      <c r="J15" s="437">
        <v>29</v>
      </c>
    </row>
    <row r="16" spans="1:10" ht="14.25">
      <c r="A16" s="598" t="s">
        <v>55</v>
      </c>
      <c r="B16" s="58" t="s">
        <v>16</v>
      </c>
      <c r="C16" s="205">
        <v>43772</v>
      </c>
      <c r="D16" s="205">
        <v>43807</v>
      </c>
      <c r="E16" s="437">
        <v>32</v>
      </c>
      <c r="F16" s="600"/>
      <c r="G16" s="58" t="s">
        <v>35</v>
      </c>
      <c r="H16" s="205">
        <v>43326</v>
      </c>
      <c r="I16" s="205">
        <v>44421</v>
      </c>
      <c r="J16" s="437">
        <v>26</v>
      </c>
    </row>
    <row r="17" spans="1:10" ht="14.25">
      <c r="A17" s="599"/>
      <c r="B17" s="58" t="s">
        <v>10</v>
      </c>
      <c r="C17" s="205">
        <v>43775</v>
      </c>
      <c r="D17" s="205">
        <v>43805</v>
      </c>
      <c r="E17" s="437">
        <v>13</v>
      </c>
      <c r="F17" s="600"/>
      <c r="G17" s="58" t="s">
        <v>14</v>
      </c>
      <c r="H17" s="205">
        <v>43243</v>
      </c>
      <c r="I17" s="205">
        <v>44243</v>
      </c>
      <c r="J17" s="437">
        <v>163</v>
      </c>
    </row>
    <row r="18" spans="1:10" ht="14.25">
      <c r="A18" s="439" t="s">
        <v>133</v>
      </c>
      <c r="B18" s="285" t="s">
        <v>110</v>
      </c>
      <c r="C18" s="213">
        <v>43798</v>
      </c>
      <c r="D18" s="213">
        <v>43918</v>
      </c>
      <c r="E18" s="438">
        <v>198</v>
      </c>
      <c r="F18" s="600"/>
      <c r="G18" s="58" t="s">
        <v>27</v>
      </c>
      <c r="H18" s="205">
        <v>43449</v>
      </c>
      <c r="I18" s="205">
        <v>43509</v>
      </c>
      <c r="J18" s="437">
        <v>33</v>
      </c>
    </row>
    <row r="19" spans="1:10" ht="14.25">
      <c r="F19" s="600"/>
      <c r="G19" s="58" t="s">
        <v>34</v>
      </c>
      <c r="H19" s="205">
        <v>43189</v>
      </c>
      <c r="I19" s="205">
        <v>44284</v>
      </c>
      <c r="J19" s="437">
        <v>31</v>
      </c>
    </row>
    <row r="20" spans="1:10" ht="14.25">
      <c r="F20" s="600"/>
      <c r="G20" s="58" t="s">
        <v>433</v>
      </c>
      <c r="H20" s="205">
        <v>43761</v>
      </c>
      <c r="I20" s="205">
        <v>43841</v>
      </c>
      <c r="J20" s="437">
        <v>8</v>
      </c>
    </row>
    <row r="21" spans="1:10" ht="14.25">
      <c r="F21" s="600"/>
      <c r="G21" s="58" t="s">
        <v>18</v>
      </c>
      <c r="H21" s="205">
        <v>43298</v>
      </c>
      <c r="I21" s="205">
        <v>45098</v>
      </c>
      <c r="J21" s="437">
        <v>58</v>
      </c>
    </row>
    <row r="22" spans="1:10" ht="14.25">
      <c r="F22" s="600"/>
      <c r="G22" s="58" t="s">
        <v>38</v>
      </c>
      <c r="H22" s="205">
        <v>43363</v>
      </c>
      <c r="I22" s="205">
        <v>43423</v>
      </c>
      <c r="J22" s="437">
        <v>1</v>
      </c>
    </row>
    <row r="23" spans="1:10" ht="14.25">
      <c r="F23" s="600"/>
      <c r="G23" s="58" t="s">
        <v>541</v>
      </c>
      <c r="H23" s="205">
        <v>43792</v>
      </c>
      <c r="I23" s="205">
        <v>44157</v>
      </c>
      <c r="J23" s="437">
        <v>128</v>
      </c>
    </row>
    <row r="24" spans="1:10" ht="14.25">
      <c r="F24" s="600"/>
      <c r="G24" s="58" t="s">
        <v>540</v>
      </c>
      <c r="H24" s="205">
        <v>43792</v>
      </c>
      <c r="I24" s="205">
        <v>44157</v>
      </c>
      <c r="J24" s="437">
        <v>27</v>
      </c>
    </row>
    <row r="25" spans="1:10" ht="14.25">
      <c r="F25" s="600"/>
      <c r="G25" s="58" t="s">
        <v>25</v>
      </c>
      <c r="H25" s="205">
        <v>43483</v>
      </c>
      <c r="I25" s="205">
        <v>43563</v>
      </c>
      <c r="J25" s="437">
        <v>580</v>
      </c>
    </row>
    <row r="26" spans="1:10" ht="14.25">
      <c r="F26" s="600"/>
      <c r="G26" s="58" t="s">
        <v>435</v>
      </c>
      <c r="H26" s="205">
        <v>43755</v>
      </c>
      <c r="I26" s="205">
        <v>44120</v>
      </c>
      <c r="J26" s="437">
        <v>5</v>
      </c>
    </row>
    <row r="27" spans="1:10" ht="14.25">
      <c r="F27" s="600"/>
      <c r="G27" s="58" t="s">
        <v>434</v>
      </c>
      <c r="H27" s="205">
        <v>43755</v>
      </c>
      <c r="I27" s="205">
        <v>44120</v>
      </c>
      <c r="J27" s="437">
        <v>6</v>
      </c>
    </row>
    <row r="28" spans="1:10" ht="14.25">
      <c r="F28" s="600"/>
      <c r="G28" s="58" t="s">
        <v>42</v>
      </c>
      <c r="H28" s="205">
        <v>43101</v>
      </c>
      <c r="I28" s="205">
        <v>44196</v>
      </c>
      <c r="J28" s="437">
        <v>109</v>
      </c>
    </row>
    <row r="29" spans="1:10" ht="14.25">
      <c r="F29" s="600"/>
      <c r="G29" s="58" t="s">
        <v>50</v>
      </c>
      <c r="H29" s="205">
        <v>42764</v>
      </c>
      <c r="I29" s="205">
        <v>43859</v>
      </c>
      <c r="J29" s="437">
        <v>13</v>
      </c>
    </row>
    <row r="30" spans="1:10" ht="14.25">
      <c r="F30" s="600"/>
      <c r="G30" s="58" t="s">
        <v>51</v>
      </c>
      <c r="H30" s="205">
        <v>42359</v>
      </c>
      <c r="I30" s="205">
        <v>44184</v>
      </c>
      <c r="J30" s="437">
        <v>13</v>
      </c>
    </row>
    <row r="31" spans="1:10" ht="14.25">
      <c r="F31" s="600"/>
      <c r="G31" s="58" t="s">
        <v>37</v>
      </c>
      <c r="H31" s="205">
        <v>42781</v>
      </c>
      <c r="I31" s="205">
        <v>44606</v>
      </c>
      <c r="J31" s="437">
        <v>1</v>
      </c>
    </row>
    <row r="32" spans="1:10" ht="14.25">
      <c r="F32" s="600"/>
      <c r="G32" s="58" t="s">
        <v>546</v>
      </c>
      <c r="H32" s="205">
        <v>43799</v>
      </c>
      <c r="I32" s="205">
        <v>43800</v>
      </c>
      <c r="J32" s="437">
        <v>137</v>
      </c>
    </row>
    <row r="33" spans="6:10" ht="14.25">
      <c r="F33" s="600"/>
      <c r="G33" s="58" t="s">
        <v>36</v>
      </c>
      <c r="H33" s="205">
        <v>43316</v>
      </c>
      <c r="I33" s="205">
        <v>44411</v>
      </c>
      <c r="J33" s="437">
        <v>21</v>
      </c>
    </row>
    <row r="34" spans="6:10" ht="14.25">
      <c r="F34" s="600"/>
      <c r="G34" s="58" t="s">
        <v>260</v>
      </c>
      <c r="H34" s="205">
        <v>43569</v>
      </c>
      <c r="I34" s="205">
        <v>44569</v>
      </c>
      <c r="J34" s="437">
        <v>36</v>
      </c>
    </row>
    <row r="35" spans="6:10" ht="14.25">
      <c r="F35" s="600"/>
      <c r="G35" s="58" t="s">
        <v>48</v>
      </c>
      <c r="H35" s="205">
        <v>42764</v>
      </c>
      <c r="I35" s="205">
        <v>43859</v>
      </c>
      <c r="J35" s="437">
        <v>6</v>
      </c>
    </row>
    <row r="36" spans="6:10" ht="14.25">
      <c r="F36" s="600"/>
      <c r="G36" s="58" t="s">
        <v>47</v>
      </c>
      <c r="H36" s="205">
        <v>43074</v>
      </c>
      <c r="I36" s="205">
        <v>44169</v>
      </c>
      <c r="J36" s="437">
        <v>29</v>
      </c>
    </row>
    <row r="37" spans="6:10" ht="14.25">
      <c r="F37" s="600"/>
      <c r="G37" s="58" t="s">
        <v>43</v>
      </c>
      <c r="H37" s="205">
        <v>42948</v>
      </c>
      <c r="I37" s="205">
        <v>44043</v>
      </c>
      <c r="J37" s="437">
        <v>6</v>
      </c>
    </row>
    <row r="38" spans="6:10" ht="14.25">
      <c r="F38" s="599"/>
      <c r="G38" s="58" t="s">
        <v>28</v>
      </c>
      <c r="H38" s="205">
        <v>43366</v>
      </c>
      <c r="I38" s="205">
        <v>43367</v>
      </c>
      <c r="J38" s="437">
        <v>132</v>
      </c>
    </row>
  </sheetData>
  <sortState ref="A2:F60">
    <sortCondition ref="B2:B60"/>
  </sortState>
  <mergeCells count="4">
    <mergeCell ref="A16:A17"/>
    <mergeCell ref="A3:A15"/>
    <mergeCell ref="F3:F38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M11" sqref="M11"/>
    </sheetView>
  </sheetViews>
  <sheetFormatPr defaultRowHeight="13.5"/>
  <cols>
    <col min="1" max="1" width="6" bestFit="1" customWidth="1"/>
    <col min="2" max="2" width="22.5" bestFit="1" customWidth="1"/>
    <col min="3" max="4" width="9.75" bestFit="1" customWidth="1"/>
    <col min="5" max="5" width="6" bestFit="1" customWidth="1"/>
    <col min="7" max="7" width="37.5" customWidth="1"/>
  </cols>
  <sheetData>
    <row r="1" spans="1:10">
      <c r="A1" s="636" t="s">
        <v>553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548</v>
      </c>
      <c r="B2" s="14" t="s">
        <v>1</v>
      </c>
      <c r="C2" s="14" t="s">
        <v>2</v>
      </c>
      <c r="D2" s="14" t="s">
        <v>3</v>
      </c>
      <c r="E2" s="14" t="s">
        <v>549</v>
      </c>
      <c r="F2" s="14" t="s">
        <v>548</v>
      </c>
      <c r="G2" s="14" t="s">
        <v>1</v>
      </c>
      <c r="H2" s="14" t="s">
        <v>2</v>
      </c>
      <c r="I2" s="14" t="s">
        <v>3</v>
      </c>
      <c r="J2" s="14" t="s">
        <v>549</v>
      </c>
    </row>
    <row r="3" spans="1:10" ht="14.25">
      <c r="A3" s="598" t="s">
        <v>552</v>
      </c>
      <c r="B3" s="58" t="s">
        <v>149</v>
      </c>
      <c r="C3" s="221">
        <v>43572</v>
      </c>
      <c r="D3" s="221">
        <v>43937</v>
      </c>
      <c r="E3" s="58">
        <v>254</v>
      </c>
      <c r="F3" s="598" t="s">
        <v>551</v>
      </c>
      <c r="G3" s="58" t="s">
        <v>16</v>
      </c>
      <c r="H3" s="221">
        <v>43801</v>
      </c>
      <c r="I3" s="221">
        <v>43836</v>
      </c>
      <c r="J3" s="58">
        <v>45</v>
      </c>
    </row>
    <row r="4" spans="1:10" ht="14.25">
      <c r="A4" s="600"/>
      <c r="B4" s="58" t="s">
        <v>347</v>
      </c>
      <c r="C4" s="221">
        <v>43657</v>
      </c>
      <c r="D4" s="221">
        <v>43737</v>
      </c>
      <c r="E4" s="58">
        <v>1547</v>
      </c>
      <c r="F4" s="600"/>
      <c r="G4" s="58" t="s">
        <v>10</v>
      </c>
      <c r="H4" s="221">
        <v>43793</v>
      </c>
      <c r="I4" s="221">
        <v>43823</v>
      </c>
      <c r="J4" s="58">
        <v>47</v>
      </c>
    </row>
    <row r="5" spans="1:10" ht="14.25">
      <c r="A5" s="600"/>
      <c r="B5" s="58" t="s">
        <v>13</v>
      </c>
      <c r="C5" s="221">
        <v>43792</v>
      </c>
      <c r="D5" s="221">
        <v>43872</v>
      </c>
      <c r="E5" s="58">
        <v>713</v>
      </c>
      <c r="F5" s="600"/>
      <c r="G5" s="58" t="s">
        <v>21</v>
      </c>
      <c r="H5" s="221">
        <v>43793</v>
      </c>
      <c r="I5" s="221">
        <v>43883</v>
      </c>
      <c r="J5" s="58">
        <v>209</v>
      </c>
    </row>
    <row r="6" spans="1:10" ht="14.25">
      <c r="A6" s="600"/>
      <c r="B6" s="58" t="s">
        <v>20</v>
      </c>
      <c r="C6" s="221">
        <v>43748</v>
      </c>
      <c r="D6" s="221">
        <v>44113</v>
      </c>
      <c r="E6" s="58">
        <v>713</v>
      </c>
      <c r="F6" s="600"/>
      <c r="G6" s="58" t="s">
        <v>21</v>
      </c>
      <c r="H6" s="221">
        <v>43776</v>
      </c>
      <c r="I6" s="221">
        <v>43866</v>
      </c>
      <c r="J6" s="58">
        <v>91</v>
      </c>
    </row>
    <row r="7" spans="1:10" ht="14.25">
      <c r="A7" s="600"/>
      <c r="B7" s="58" t="s">
        <v>22</v>
      </c>
      <c r="C7" s="221">
        <v>43483</v>
      </c>
      <c r="D7" s="221">
        <v>43563</v>
      </c>
      <c r="E7" s="58">
        <v>536</v>
      </c>
      <c r="F7" s="600"/>
      <c r="G7" s="58" t="s">
        <v>112</v>
      </c>
      <c r="H7" s="221">
        <v>43710</v>
      </c>
      <c r="I7" s="221">
        <v>43830</v>
      </c>
      <c r="J7" s="58">
        <v>22</v>
      </c>
    </row>
    <row r="8" spans="1:10" ht="14.25">
      <c r="A8" s="600"/>
      <c r="B8" s="58" t="s">
        <v>46</v>
      </c>
      <c r="C8" s="221">
        <v>43213</v>
      </c>
      <c r="D8" s="221">
        <v>43573</v>
      </c>
      <c r="E8" s="58">
        <v>140</v>
      </c>
      <c r="F8" s="600"/>
      <c r="G8" s="58" t="s">
        <v>112</v>
      </c>
      <c r="H8" s="221">
        <v>43728</v>
      </c>
      <c r="I8" s="221">
        <v>43848</v>
      </c>
      <c r="J8" s="58">
        <v>51</v>
      </c>
    </row>
    <row r="9" spans="1:10" ht="14.25">
      <c r="A9" s="600"/>
      <c r="B9" s="58" t="s">
        <v>45</v>
      </c>
      <c r="C9" s="221">
        <v>42764</v>
      </c>
      <c r="D9" s="221">
        <v>43859</v>
      </c>
      <c r="E9" s="58">
        <v>159</v>
      </c>
      <c r="F9" s="600"/>
      <c r="G9" s="58" t="s">
        <v>113</v>
      </c>
      <c r="H9" s="221">
        <v>43707</v>
      </c>
      <c r="I9" s="221">
        <v>43827</v>
      </c>
      <c r="J9" s="58">
        <v>30</v>
      </c>
    </row>
    <row r="10" spans="1:10" ht="14.25">
      <c r="A10" s="600"/>
      <c r="B10" s="58" t="s">
        <v>49</v>
      </c>
      <c r="C10" s="221">
        <v>42777</v>
      </c>
      <c r="D10" s="221">
        <v>44602</v>
      </c>
      <c r="E10" s="58">
        <v>256</v>
      </c>
      <c r="F10" s="600"/>
      <c r="G10" s="58" t="s">
        <v>113</v>
      </c>
      <c r="H10" s="221">
        <v>43710</v>
      </c>
      <c r="I10" s="221">
        <v>43830</v>
      </c>
      <c r="J10" s="58">
        <v>52</v>
      </c>
    </row>
    <row r="11" spans="1:10" ht="14.25">
      <c r="A11" s="600"/>
      <c r="B11" s="58" t="s">
        <v>30</v>
      </c>
      <c r="C11" s="221">
        <v>43298</v>
      </c>
      <c r="D11" s="221">
        <v>43478</v>
      </c>
      <c r="E11" s="58">
        <v>80</v>
      </c>
      <c r="F11" s="600"/>
      <c r="G11" s="58" t="s">
        <v>111</v>
      </c>
      <c r="H11" s="221">
        <v>43787</v>
      </c>
      <c r="I11" s="221">
        <v>43907</v>
      </c>
      <c r="J11" s="58">
        <v>46</v>
      </c>
    </row>
    <row r="12" spans="1:10" ht="14.25">
      <c r="A12" s="600"/>
      <c r="B12" s="58" t="s">
        <v>40</v>
      </c>
      <c r="C12" s="221">
        <v>43312</v>
      </c>
      <c r="D12" s="221">
        <v>43392</v>
      </c>
      <c r="E12" s="58">
        <v>298</v>
      </c>
      <c r="F12" s="600"/>
      <c r="G12" s="58" t="s">
        <v>111</v>
      </c>
      <c r="H12" s="221">
        <v>43773</v>
      </c>
      <c r="I12" s="221">
        <v>43893</v>
      </c>
      <c r="J12" s="58">
        <v>28</v>
      </c>
    </row>
    <row r="13" spans="1:10" ht="28.5">
      <c r="A13" s="600"/>
      <c r="B13" s="58" t="s">
        <v>41</v>
      </c>
      <c r="C13" s="221">
        <v>43312</v>
      </c>
      <c r="D13" s="221">
        <v>43392</v>
      </c>
      <c r="E13" s="58">
        <v>296</v>
      </c>
      <c r="F13" s="600"/>
      <c r="G13" s="58" t="s">
        <v>101</v>
      </c>
      <c r="H13" s="221">
        <v>43725</v>
      </c>
      <c r="I13" s="221">
        <v>43845</v>
      </c>
      <c r="J13" s="58">
        <v>38</v>
      </c>
    </row>
    <row r="14" spans="1:10" ht="28.5">
      <c r="A14" s="600"/>
      <c r="B14" s="58" t="s">
        <v>23</v>
      </c>
      <c r="C14" s="221">
        <v>43616</v>
      </c>
      <c r="D14" s="221">
        <v>44711</v>
      </c>
      <c r="E14" s="58">
        <v>951</v>
      </c>
      <c r="F14" s="599"/>
      <c r="G14" s="58" t="s">
        <v>103</v>
      </c>
      <c r="H14" s="221">
        <v>43773</v>
      </c>
      <c r="I14" s="221">
        <v>43893</v>
      </c>
      <c r="J14" s="58">
        <v>44</v>
      </c>
    </row>
    <row r="15" spans="1:10" ht="14.25">
      <c r="A15" s="600"/>
      <c r="B15" s="58" t="s">
        <v>33</v>
      </c>
      <c r="C15" s="221">
        <v>43349</v>
      </c>
      <c r="D15" s="221">
        <v>44444</v>
      </c>
      <c r="E15" s="58">
        <v>29</v>
      </c>
      <c r="F15" s="598" t="s">
        <v>550</v>
      </c>
      <c r="G15" s="58" t="s">
        <v>16</v>
      </c>
      <c r="H15" s="221">
        <v>43772</v>
      </c>
      <c r="I15" s="221">
        <v>43807</v>
      </c>
      <c r="J15" s="58">
        <v>32</v>
      </c>
    </row>
    <row r="16" spans="1:10" ht="14.25">
      <c r="A16" s="600"/>
      <c r="B16" s="58" t="s">
        <v>35</v>
      </c>
      <c r="C16" s="221">
        <v>43326</v>
      </c>
      <c r="D16" s="221">
        <v>44421</v>
      </c>
      <c r="E16" s="58">
        <v>26</v>
      </c>
      <c r="F16" s="600"/>
      <c r="G16" s="58" t="s">
        <v>113</v>
      </c>
      <c r="H16" s="221">
        <v>43696</v>
      </c>
      <c r="I16" s="221">
        <v>43816</v>
      </c>
      <c r="J16" s="58">
        <v>8</v>
      </c>
    </row>
    <row r="17" spans="1:10" ht="14.25">
      <c r="A17" s="600"/>
      <c r="B17" s="58" t="s">
        <v>14</v>
      </c>
      <c r="C17" s="221">
        <v>43143</v>
      </c>
      <c r="D17" s="221">
        <v>44143</v>
      </c>
      <c r="E17" s="58">
        <v>150</v>
      </c>
      <c r="F17" s="600"/>
      <c r="G17" s="58" t="s">
        <v>113</v>
      </c>
      <c r="H17" s="221">
        <v>43696</v>
      </c>
      <c r="I17" s="221">
        <v>43816</v>
      </c>
      <c r="J17" s="58">
        <v>1</v>
      </c>
    </row>
    <row r="18" spans="1:10" ht="14.25">
      <c r="A18" s="600"/>
      <c r="B18" s="58" t="s">
        <v>27</v>
      </c>
      <c r="C18" s="221">
        <v>43449</v>
      </c>
      <c r="D18" s="221">
        <v>43509</v>
      </c>
      <c r="E18" s="58">
        <v>33</v>
      </c>
      <c r="F18" s="600"/>
      <c r="G18" s="58" t="s">
        <v>113</v>
      </c>
      <c r="H18" s="221">
        <v>43696</v>
      </c>
      <c r="I18" s="221">
        <v>43816</v>
      </c>
      <c r="J18" s="58">
        <v>1</v>
      </c>
    </row>
    <row r="19" spans="1:10" ht="14.25">
      <c r="A19" s="600"/>
      <c r="B19" s="58" t="s">
        <v>34</v>
      </c>
      <c r="C19" s="221">
        <v>43189</v>
      </c>
      <c r="D19" s="221">
        <v>44284</v>
      </c>
      <c r="E19" s="58">
        <v>31</v>
      </c>
      <c r="F19" s="600"/>
      <c r="G19" s="58" t="s">
        <v>113</v>
      </c>
      <c r="H19" s="221">
        <v>43696</v>
      </c>
      <c r="I19" s="221">
        <v>43816</v>
      </c>
      <c r="J19" s="58">
        <v>1</v>
      </c>
    </row>
    <row r="20" spans="1:10" ht="14.25">
      <c r="A20" s="600"/>
      <c r="B20" s="58" t="s">
        <v>433</v>
      </c>
      <c r="C20" s="221">
        <v>43761</v>
      </c>
      <c r="D20" s="221">
        <v>43841</v>
      </c>
      <c r="E20" s="58">
        <v>2</v>
      </c>
      <c r="F20" s="600"/>
      <c r="G20" s="58" t="s">
        <v>113</v>
      </c>
      <c r="H20" s="221">
        <v>43696</v>
      </c>
      <c r="I20" s="221">
        <v>43816</v>
      </c>
      <c r="J20" s="58">
        <v>1</v>
      </c>
    </row>
    <row r="21" spans="1:10" ht="14.25">
      <c r="A21" s="600"/>
      <c r="B21" s="58" t="s">
        <v>18</v>
      </c>
      <c r="C21" s="221">
        <v>43298</v>
      </c>
      <c r="D21" s="221">
        <v>45098</v>
      </c>
      <c r="E21" s="58">
        <v>34</v>
      </c>
      <c r="F21" s="600"/>
      <c r="G21" s="58" t="s">
        <v>113</v>
      </c>
      <c r="H21" s="221">
        <v>43696</v>
      </c>
      <c r="I21" s="221">
        <v>43816</v>
      </c>
      <c r="J21" s="58">
        <v>2</v>
      </c>
    </row>
    <row r="22" spans="1:10" ht="14.25">
      <c r="A22" s="600"/>
      <c r="B22" s="58" t="s">
        <v>38</v>
      </c>
      <c r="C22" s="221">
        <v>43363</v>
      </c>
      <c r="D22" s="221">
        <v>43423</v>
      </c>
      <c r="E22" s="58">
        <v>1</v>
      </c>
      <c r="F22" s="599"/>
      <c r="G22" s="58" t="s">
        <v>113</v>
      </c>
      <c r="H22" s="221">
        <v>43696</v>
      </c>
      <c r="I22" s="221">
        <v>43816</v>
      </c>
      <c r="J22" s="58">
        <v>1</v>
      </c>
    </row>
    <row r="23" spans="1:10" ht="14.25">
      <c r="A23" s="600"/>
      <c r="B23" s="58" t="s">
        <v>541</v>
      </c>
      <c r="C23" s="221">
        <v>43792</v>
      </c>
      <c r="D23" s="221">
        <v>44157</v>
      </c>
      <c r="E23" s="58">
        <v>42</v>
      </c>
    </row>
    <row r="24" spans="1:10" ht="14.25">
      <c r="A24" s="600"/>
      <c r="B24" s="58" t="s">
        <v>540</v>
      </c>
      <c r="C24" s="221">
        <v>43792</v>
      </c>
      <c r="D24" s="221">
        <v>44157</v>
      </c>
      <c r="E24" s="58">
        <v>21</v>
      </c>
    </row>
    <row r="25" spans="1:10" ht="14.25">
      <c r="A25" s="600"/>
      <c r="B25" s="58" t="s">
        <v>25</v>
      </c>
      <c r="C25" s="221">
        <v>43483</v>
      </c>
      <c r="D25" s="221">
        <v>43563</v>
      </c>
      <c r="E25" s="58">
        <v>536</v>
      </c>
    </row>
    <row r="26" spans="1:10" ht="14.25">
      <c r="A26" s="600"/>
      <c r="B26" s="58" t="s">
        <v>435</v>
      </c>
      <c r="C26" s="221">
        <v>43755</v>
      </c>
      <c r="D26" s="221">
        <v>44120</v>
      </c>
      <c r="E26" s="58">
        <v>5</v>
      </c>
    </row>
    <row r="27" spans="1:10" ht="14.25">
      <c r="A27" s="600"/>
      <c r="B27" s="58" t="s">
        <v>434</v>
      </c>
      <c r="C27" s="221">
        <v>43755</v>
      </c>
      <c r="D27" s="221">
        <v>44120</v>
      </c>
      <c r="E27" s="58">
        <v>6</v>
      </c>
    </row>
    <row r="28" spans="1:10" ht="14.25">
      <c r="A28" s="600"/>
      <c r="B28" s="58" t="s">
        <v>42</v>
      </c>
      <c r="C28" s="221">
        <v>43101</v>
      </c>
      <c r="D28" s="221">
        <v>44196</v>
      </c>
      <c r="E28" s="58">
        <v>109</v>
      </c>
    </row>
    <row r="29" spans="1:10" ht="14.25">
      <c r="A29" s="600"/>
      <c r="B29" s="58" t="s">
        <v>50</v>
      </c>
      <c r="C29" s="221">
        <v>42764</v>
      </c>
      <c r="D29" s="221">
        <v>43859</v>
      </c>
      <c r="E29" s="58">
        <v>13</v>
      </c>
    </row>
    <row r="30" spans="1:10" ht="14.25">
      <c r="A30" s="600"/>
      <c r="B30" s="58" t="s">
        <v>51</v>
      </c>
      <c r="C30" s="221">
        <v>42359</v>
      </c>
      <c r="D30" s="221">
        <v>44184</v>
      </c>
      <c r="E30" s="58">
        <v>13</v>
      </c>
    </row>
    <row r="31" spans="1:10" ht="14.25">
      <c r="A31" s="600"/>
      <c r="B31" s="58" t="s">
        <v>37</v>
      </c>
      <c r="C31" s="221">
        <v>42781</v>
      </c>
      <c r="D31" s="221">
        <v>44606</v>
      </c>
      <c r="E31" s="58">
        <v>1</v>
      </c>
    </row>
    <row r="32" spans="1:10" ht="14.25">
      <c r="A32" s="600"/>
      <c r="B32" s="58" t="s">
        <v>546</v>
      </c>
      <c r="C32" s="221">
        <v>43801</v>
      </c>
      <c r="D32" s="221">
        <v>44166</v>
      </c>
      <c r="E32" s="58">
        <v>250</v>
      </c>
    </row>
    <row r="33" spans="1:5" ht="14.25">
      <c r="A33" s="600"/>
      <c r="B33" s="58" t="s">
        <v>36</v>
      </c>
      <c r="C33" s="221">
        <v>43316</v>
      </c>
      <c r="D33" s="221">
        <v>44411</v>
      </c>
      <c r="E33" s="58">
        <v>21</v>
      </c>
    </row>
    <row r="34" spans="1:5" ht="14.25">
      <c r="A34" s="600"/>
      <c r="B34" s="58" t="s">
        <v>260</v>
      </c>
      <c r="C34" s="221">
        <v>43569</v>
      </c>
      <c r="D34" s="221">
        <v>44569</v>
      </c>
      <c r="E34" s="58">
        <v>36</v>
      </c>
    </row>
    <row r="35" spans="1:5" ht="14.25">
      <c r="A35" s="600"/>
      <c r="B35" s="58" t="s">
        <v>48</v>
      </c>
      <c r="C35" s="221">
        <v>42764</v>
      </c>
      <c r="D35" s="221">
        <v>43859</v>
      </c>
      <c r="E35" s="58">
        <v>6</v>
      </c>
    </row>
    <row r="36" spans="1:5" ht="14.25">
      <c r="A36" s="600"/>
      <c r="B36" s="58" t="s">
        <v>47</v>
      </c>
      <c r="C36" s="221">
        <v>43074</v>
      </c>
      <c r="D36" s="221">
        <v>44169</v>
      </c>
      <c r="E36" s="58">
        <v>29</v>
      </c>
    </row>
    <row r="37" spans="1:5" ht="14.25">
      <c r="A37" s="600"/>
      <c r="B37" s="58" t="s">
        <v>43</v>
      </c>
      <c r="C37" s="221">
        <v>42948</v>
      </c>
      <c r="D37" s="221">
        <v>44043</v>
      </c>
      <c r="E37" s="58">
        <v>6</v>
      </c>
    </row>
    <row r="38" spans="1:5" ht="14.25">
      <c r="A38" s="599"/>
      <c r="B38" s="58" t="s">
        <v>28</v>
      </c>
      <c r="C38" s="221">
        <v>43366</v>
      </c>
      <c r="D38" s="221">
        <v>43367</v>
      </c>
      <c r="E38" s="58">
        <v>132</v>
      </c>
    </row>
  </sheetData>
  <sortState ref="A2:E66">
    <sortCondition ref="B2:B66"/>
  </sortState>
  <mergeCells count="4">
    <mergeCell ref="F15:F22"/>
    <mergeCell ref="F3:F14"/>
    <mergeCell ref="A3:A38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1" max="1" width="6" bestFit="1" customWidth="1"/>
    <col min="2" max="2" width="37.75" customWidth="1"/>
    <col min="3" max="4" width="9.75" bestFit="1" customWidth="1"/>
    <col min="5" max="5" width="4.5" bestFit="1" customWidth="1"/>
    <col min="6" max="6" width="6" bestFit="1" customWidth="1"/>
    <col min="7" max="7" width="22.5" bestFit="1" customWidth="1"/>
    <col min="8" max="9" width="9.75" bestFit="1" customWidth="1"/>
    <col min="10" max="10" width="5" bestFit="1" customWidth="1"/>
  </cols>
  <sheetData>
    <row r="1" spans="1:10">
      <c r="A1" s="636" t="s">
        <v>560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555</v>
      </c>
      <c r="B2" s="14" t="s">
        <v>1</v>
      </c>
      <c r="C2" s="14" t="s">
        <v>2</v>
      </c>
      <c r="D2" s="14" t="s">
        <v>3</v>
      </c>
      <c r="E2" s="14" t="s">
        <v>556</v>
      </c>
      <c r="F2" s="14" t="s">
        <v>555</v>
      </c>
      <c r="G2" s="14" t="s">
        <v>1</v>
      </c>
      <c r="H2" s="14" t="s">
        <v>2</v>
      </c>
      <c r="I2" s="14" t="s">
        <v>3</v>
      </c>
      <c r="J2" s="14" t="s">
        <v>556</v>
      </c>
    </row>
    <row r="3" spans="1:10" ht="14.25">
      <c r="A3" s="594" t="s">
        <v>557</v>
      </c>
      <c r="B3" s="58" t="s">
        <v>16</v>
      </c>
      <c r="C3" s="221">
        <v>43801</v>
      </c>
      <c r="D3" s="221">
        <v>43836</v>
      </c>
      <c r="E3" s="58">
        <v>41</v>
      </c>
      <c r="F3" s="594" t="s">
        <v>559</v>
      </c>
      <c r="G3" s="58" t="s">
        <v>149</v>
      </c>
      <c r="H3" s="221">
        <v>43572</v>
      </c>
      <c r="I3" s="221">
        <v>43937</v>
      </c>
      <c r="J3" s="58">
        <v>254</v>
      </c>
    </row>
    <row r="4" spans="1:10" ht="14.25">
      <c r="A4" s="594"/>
      <c r="B4" s="58" t="s">
        <v>10</v>
      </c>
      <c r="C4" s="221">
        <v>43793</v>
      </c>
      <c r="D4" s="221">
        <v>43823</v>
      </c>
      <c r="E4" s="58">
        <v>38</v>
      </c>
      <c r="F4" s="594"/>
      <c r="G4" s="58" t="s">
        <v>347</v>
      </c>
      <c r="H4" s="221">
        <v>43657</v>
      </c>
      <c r="I4" s="221">
        <v>43737</v>
      </c>
      <c r="J4" s="58">
        <v>1547</v>
      </c>
    </row>
    <row r="5" spans="1:10" ht="14.25">
      <c r="A5" s="594"/>
      <c r="B5" s="58" t="s">
        <v>21</v>
      </c>
      <c r="C5" s="221">
        <v>43802</v>
      </c>
      <c r="D5" s="221">
        <v>43892</v>
      </c>
      <c r="E5" s="58">
        <v>41</v>
      </c>
      <c r="F5" s="594"/>
      <c r="G5" s="58" t="s">
        <v>13</v>
      </c>
      <c r="H5" s="221">
        <v>43792</v>
      </c>
      <c r="I5" s="221">
        <v>43872</v>
      </c>
      <c r="J5" s="58">
        <v>700</v>
      </c>
    </row>
    <row r="6" spans="1:10" ht="14.25">
      <c r="A6" s="594"/>
      <c r="B6" s="58" t="s">
        <v>21</v>
      </c>
      <c r="C6" s="221">
        <v>43793</v>
      </c>
      <c r="D6" s="221">
        <v>43883</v>
      </c>
      <c r="E6" s="58">
        <v>209</v>
      </c>
      <c r="F6" s="594"/>
      <c r="G6" s="58" t="s">
        <v>20</v>
      </c>
      <c r="H6" s="221">
        <v>43748</v>
      </c>
      <c r="I6" s="221">
        <v>44113</v>
      </c>
      <c r="J6" s="58">
        <v>700</v>
      </c>
    </row>
    <row r="7" spans="1:10" ht="14.25">
      <c r="A7" s="594"/>
      <c r="B7" s="58" t="s">
        <v>21</v>
      </c>
      <c r="C7" s="221">
        <v>43776</v>
      </c>
      <c r="D7" s="221">
        <v>43866</v>
      </c>
      <c r="E7" s="58">
        <v>86</v>
      </c>
      <c r="F7" s="594"/>
      <c r="G7" s="58" t="s">
        <v>22</v>
      </c>
      <c r="H7" s="221">
        <v>43483</v>
      </c>
      <c r="I7" s="221">
        <v>43563</v>
      </c>
      <c r="J7" s="58">
        <v>536</v>
      </c>
    </row>
    <row r="8" spans="1:10" ht="14.25">
      <c r="A8" s="594"/>
      <c r="B8" s="58" t="s">
        <v>554</v>
      </c>
      <c r="C8" s="221">
        <v>43806</v>
      </c>
      <c r="D8" s="221">
        <v>43836</v>
      </c>
      <c r="E8" s="58">
        <v>1</v>
      </c>
      <c r="F8" s="594"/>
      <c r="G8" s="58" t="s">
        <v>46</v>
      </c>
      <c r="H8" s="221">
        <v>43213</v>
      </c>
      <c r="I8" s="221">
        <v>43573</v>
      </c>
      <c r="J8" s="58">
        <v>140</v>
      </c>
    </row>
    <row r="9" spans="1:10" ht="14.25">
      <c r="A9" s="594"/>
      <c r="B9" s="58" t="s">
        <v>112</v>
      </c>
      <c r="C9" s="221">
        <v>43710</v>
      </c>
      <c r="D9" s="221">
        <v>43830</v>
      </c>
      <c r="E9" s="58">
        <v>21</v>
      </c>
      <c r="F9" s="594"/>
      <c r="G9" s="58" t="s">
        <v>45</v>
      </c>
      <c r="H9" s="221">
        <v>42764</v>
      </c>
      <c r="I9" s="221">
        <v>43859</v>
      </c>
      <c r="J9" s="58">
        <v>159</v>
      </c>
    </row>
    <row r="10" spans="1:10" ht="14.25">
      <c r="A10" s="594"/>
      <c r="B10" s="58" t="s">
        <v>112</v>
      </c>
      <c r="C10" s="221">
        <v>43728</v>
      </c>
      <c r="D10" s="221">
        <v>43848</v>
      </c>
      <c r="E10" s="58">
        <v>51</v>
      </c>
      <c r="F10" s="594"/>
      <c r="G10" s="58" t="s">
        <v>49</v>
      </c>
      <c r="H10" s="221">
        <v>42777</v>
      </c>
      <c r="I10" s="221">
        <v>44602</v>
      </c>
      <c r="J10" s="58">
        <v>256</v>
      </c>
    </row>
    <row r="11" spans="1:10" ht="14.25">
      <c r="A11" s="594"/>
      <c r="B11" s="58" t="s">
        <v>113</v>
      </c>
      <c r="C11" s="221">
        <v>43707</v>
      </c>
      <c r="D11" s="221">
        <v>43827</v>
      </c>
      <c r="E11" s="58">
        <v>26</v>
      </c>
      <c r="F11" s="594"/>
      <c r="G11" s="58" t="s">
        <v>30</v>
      </c>
      <c r="H11" s="221">
        <v>43298</v>
      </c>
      <c r="I11" s="221">
        <v>43478</v>
      </c>
      <c r="J11" s="58">
        <v>80</v>
      </c>
    </row>
    <row r="12" spans="1:10" ht="14.25">
      <c r="A12" s="594"/>
      <c r="B12" s="58" t="s">
        <v>113</v>
      </c>
      <c r="C12" s="221">
        <v>43710</v>
      </c>
      <c r="D12" s="221">
        <v>43830</v>
      </c>
      <c r="E12" s="58">
        <v>52</v>
      </c>
      <c r="F12" s="594"/>
      <c r="G12" s="58" t="s">
        <v>40</v>
      </c>
      <c r="H12" s="221">
        <v>43312</v>
      </c>
      <c r="I12" s="221">
        <v>43392</v>
      </c>
      <c r="J12" s="58">
        <v>298</v>
      </c>
    </row>
    <row r="13" spans="1:10" ht="14.25">
      <c r="A13" s="594"/>
      <c r="B13" s="58" t="s">
        <v>111</v>
      </c>
      <c r="C13" s="221">
        <v>43787</v>
      </c>
      <c r="D13" s="221">
        <v>43907</v>
      </c>
      <c r="E13" s="58">
        <v>46</v>
      </c>
      <c r="F13" s="594"/>
      <c r="G13" s="58" t="s">
        <v>41</v>
      </c>
      <c r="H13" s="221">
        <v>43312</v>
      </c>
      <c r="I13" s="221">
        <v>43392</v>
      </c>
      <c r="J13" s="58">
        <v>296</v>
      </c>
    </row>
    <row r="14" spans="1:10" ht="14.25">
      <c r="A14" s="594"/>
      <c r="B14" s="58" t="s">
        <v>111</v>
      </c>
      <c r="C14" s="221">
        <v>43773</v>
      </c>
      <c r="D14" s="221">
        <v>43893</v>
      </c>
      <c r="E14" s="58">
        <v>28</v>
      </c>
      <c r="F14" s="594"/>
      <c r="G14" s="58" t="s">
        <v>23</v>
      </c>
      <c r="H14" s="221">
        <v>43616</v>
      </c>
      <c r="I14" s="221">
        <v>44711</v>
      </c>
      <c r="J14" s="58">
        <v>951</v>
      </c>
    </row>
    <row r="15" spans="1:10" ht="28.5">
      <c r="A15" s="594"/>
      <c r="B15" s="58" t="s">
        <v>101</v>
      </c>
      <c r="C15" s="221">
        <v>43725</v>
      </c>
      <c r="D15" s="221">
        <v>43845</v>
      </c>
      <c r="E15" s="58">
        <v>37</v>
      </c>
      <c r="F15" s="594"/>
      <c r="G15" s="58" t="s">
        <v>33</v>
      </c>
      <c r="H15" s="221">
        <v>43349</v>
      </c>
      <c r="I15" s="221">
        <v>44444</v>
      </c>
      <c r="J15" s="58">
        <v>29</v>
      </c>
    </row>
    <row r="16" spans="1:10" ht="28.5">
      <c r="A16" s="594"/>
      <c r="B16" s="58" t="s">
        <v>103</v>
      </c>
      <c r="C16" s="221">
        <v>43773</v>
      </c>
      <c r="D16" s="221">
        <v>43893</v>
      </c>
      <c r="E16" s="58">
        <v>43</v>
      </c>
      <c r="F16" s="594"/>
      <c r="G16" s="58" t="s">
        <v>35</v>
      </c>
      <c r="H16" s="221">
        <v>43326</v>
      </c>
      <c r="I16" s="221">
        <v>44421</v>
      </c>
      <c r="J16" s="58">
        <v>26</v>
      </c>
    </row>
    <row r="17" spans="1:10" ht="14.25">
      <c r="A17" s="637" t="s">
        <v>558</v>
      </c>
      <c r="B17" s="348" t="s">
        <v>16</v>
      </c>
      <c r="C17" s="441">
        <v>43772</v>
      </c>
      <c r="D17" s="441">
        <v>43807</v>
      </c>
      <c r="E17" s="348">
        <v>32</v>
      </c>
      <c r="F17" s="594"/>
      <c r="G17" s="58" t="s">
        <v>14</v>
      </c>
      <c r="H17" s="221">
        <v>43143</v>
      </c>
      <c r="I17" s="221">
        <v>44143</v>
      </c>
      <c r="J17" s="58">
        <v>143</v>
      </c>
    </row>
    <row r="18" spans="1:10" ht="14.25">
      <c r="A18" s="637"/>
      <c r="B18" s="348" t="s">
        <v>113</v>
      </c>
      <c r="C18" s="441">
        <v>43696</v>
      </c>
      <c r="D18" s="441">
        <v>43816</v>
      </c>
      <c r="E18" s="348">
        <v>15</v>
      </c>
      <c r="F18" s="594"/>
      <c r="G18" s="58" t="s">
        <v>27</v>
      </c>
      <c r="H18" s="221">
        <v>43449</v>
      </c>
      <c r="I18" s="221">
        <v>43509</v>
      </c>
      <c r="J18" s="58">
        <v>33</v>
      </c>
    </row>
    <row r="19" spans="1:10" ht="14.25">
      <c r="A19" s="50"/>
      <c r="B19" s="50"/>
      <c r="C19" s="50"/>
      <c r="D19" s="50"/>
      <c r="E19" s="50"/>
      <c r="F19" s="594"/>
      <c r="G19" s="58" t="s">
        <v>34</v>
      </c>
      <c r="H19" s="221">
        <v>43189</v>
      </c>
      <c r="I19" s="221">
        <v>44284</v>
      </c>
      <c r="J19" s="58">
        <v>31</v>
      </c>
    </row>
    <row r="20" spans="1:10" ht="14.25">
      <c r="A20" s="50"/>
      <c r="B20" s="50"/>
      <c r="C20" s="50"/>
      <c r="D20" s="50"/>
      <c r="E20" s="50"/>
      <c r="F20" s="594"/>
      <c r="G20" s="58" t="s">
        <v>433</v>
      </c>
      <c r="H20" s="221">
        <v>43761</v>
      </c>
      <c r="I20" s="221">
        <v>43841</v>
      </c>
      <c r="J20" s="58">
        <v>2</v>
      </c>
    </row>
    <row r="21" spans="1:10" ht="14.25">
      <c r="A21" s="50"/>
      <c r="B21" s="50"/>
      <c r="C21" s="50"/>
      <c r="D21" s="50"/>
      <c r="E21" s="50"/>
      <c r="F21" s="594"/>
      <c r="G21" s="58" t="s">
        <v>18</v>
      </c>
      <c r="H21" s="221">
        <v>43298</v>
      </c>
      <c r="I21" s="221">
        <v>45098</v>
      </c>
      <c r="J21" s="58">
        <v>28</v>
      </c>
    </row>
    <row r="22" spans="1:10" ht="14.25">
      <c r="A22" s="50"/>
      <c r="B22" s="50"/>
      <c r="C22" s="50"/>
      <c r="D22" s="50"/>
      <c r="E22" s="50"/>
      <c r="F22" s="594"/>
      <c r="G22" s="58" t="s">
        <v>38</v>
      </c>
      <c r="H22" s="221">
        <v>43363</v>
      </c>
      <c r="I22" s="221">
        <v>43423</v>
      </c>
      <c r="J22" s="58">
        <v>1</v>
      </c>
    </row>
    <row r="23" spans="1:10" ht="14.25">
      <c r="A23" s="50"/>
      <c r="B23" s="50"/>
      <c r="C23" s="50"/>
      <c r="D23" s="50"/>
      <c r="E23" s="50"/>
      <c r="F23" s="594"/>
      <c r="G23" s="58" t="s">
        <v>541</v>
      </c>
      <c r="H23" s="221">
        <v>43792</v>
      </c>
      <c r="I23" s="221">
        <v>44157</v>
      </c>
      <c r="J23" s="58">
        <v>28</v>
      </c>
    </row>
    <row r="24" spans="1:10" ht="14.25">
      <c r="A24" s="50"/>
      <c r="B24" s="50"/>
      <c r="C24" s="50"/>
      <c r="D24" s="50"/>
      <c r="E24" s="50"/>
      <c r="F24" s="594"/>
      <c r="G24" s="58" t="s">
        <v>540</v>
      </c>
      <c r="H24" s="221">
        <v>43792</v>
      </c>
      <c r="I24" s="221">
        <v>44157</v>
      </c>
      <c r="J24" s="58">
        <v>19</v>
      </c>
    </row>
    <row r="25" spans="1:10" ht="14.25">
      <c r="A25" s="50"/>
      <c r="B25" s="50"/>
      <c r="C25" s="50"/>
      <c r="D25" s="50"/>
      <c r="E25" s="50"/>
      <c r="F25" s="594"/>
      <c r="G25" s="58" t="s">
        <v>25</v>
      </c>
      <c r="H25" s="221">
        <v>43483</v>
      </c>
      <c r="I25" s="221">
        <v>43563</v>
      </c>
      <c r="J25" s="58">
        <v>536</v>
      </c>
    </row>
    <row r="26" spans="1:10" ht="14.25">
      <c r="A26" s="50"/>
      <c r="B26" s="50"/>
      <c r="C26" s="50"/>
      <c r="D26" s="50"/>
      <c r="E26" s="50"/>
      <c r="F26" s="594"/>
      <c r="G26" s="58" t="s">
        <v>435</v>
      </c>
      <c r="H26" s="221">
        <v>43755</v>
      </c>
      <c r="I26" s="221">
        <v>44120</v>
      </c>
      <c r="J26" s="58">
        <v>5</v>
      </c>
    </row>
    <row r="27" spans="1:10" ht="14.25">
      <c r="A27" s="50"/>
      <c r="B27" s="50"/>
      <c r="C27" s="50"/>
      <c r="D27" s="50"/>
      <c r="E27" s="50"/>
      <c r="F27" s="594"/>
      <c r="G27" s="58" t="s">
        <v>434</v>
      </c>
      <c r="H27" s="221">
        <v>43755</v>
      </c>
      <c r="I27" s="221">
        <v>44120</v>
      </c>
      <c r="J27" s="58">
        <v>6</v>
      </c>
    </row>
    <row r="28" spans="1:10" ht="14.25">
      <c r="A28" s="50"/>
      <c r="B28" s="50"/>
      <c r="C28" s="50"/>
      <c r="D28" s="50"/>
      <c r="E28" s="50"/>
      <c r="F28" s="594"/>
      <c r="G28" s="58" t="s">
        <v>42</v>
      </c>
      <c r="H28" s="221">
        <v>43101</v>
      </c>
      <c r="I28" s="221">
        <v>44196</v>
      </c>
      <c r="J28" s="58">
        <v>109</v>
      </c>
    </row>
    <row r="29" spans="1:10" ht="14.25">
      <c r="A29" s="50"/>
      <c r="B29" s="50"/>
      <c r="C29" s="50"/>
      <c r="D29" s="50"/>
      <c r="E29" s="50"/>
      <c r="F29" s="594"/>
      <c r="G29" s="58" t="s">
        <v>50</v>
      </c>
      <c r="H29" s="221">
        <v>42764</v>
      </c>
      <c r="I29" s="221">
        <v>43859</v>
      </c>
      <c r="J29" s="58">
        <v>13</v>
      </c>
    </row>
    <row r="30" spans="1:10" ht="14.25">
      <c r="A30" s="50"/>
      <c r="B30" s="50"/>
      <c r="C30" s="50"/>
      <c r="D30" s="50"/>
      <c r="E30" s="50"/>
      <c r="F30" s="594"/>
      <c r="G30" s="58" t="s">
        <v>51</v>
      </c>
      <c r="H30" s="221">
        <v>42359</v>
      </c>
      <c r="I30" s="221">
        <v>44184</v>
      </c>
      <c r="J30" s="58">
        <v>13</v>
      </c>
    </row>
    <row r="31" spans="1:10" ht="14.25">
      <c r="A31" s="50"/>
      <c r="B31" s="50"/>
      <c r="C31" s="50"/>
      <c r="D31" s="50"/>
      <c r="E31" s="50"/>
      <c r="F31" s="594"/>
      <c r="G31" s="58" t="s">
        <v>37</v>
      </c>
      <c r="H31" s="221">
        <v>42781</v>
      </c>
      <c r="I31" s="221">
        <v>44606</v>
      </c>
      <c r="J31" s="58">
        <v>1</v>
      </c>
    </row>
    <row r="32" spans="1:10" ht="14.25">
      <c r="A32" s="50"/>
      <c r="B32" s="50"/>
      <c r="C32" s="50"/>
      <c r="D32" s="50"/>
      <c r="E32" s="50"/>
      <c r="F32" s="594"/>
      <c r="G32" s="58" t="s">
        <v>546</v>
      </c>
      <c r="H32" s="221">
        <v>43801</v>
      </c>
      <c r="I32" s="221">
        <v>44166</v>
      </c>
      <c r="J32" s="58">
        <v>492</v>
      </c>
    </row>
    <row r="33" spans="1:10" ht="14.25">
      <c r="A33" s="50"/>
      <c r="B33" s="50"/>
      <c r="C33" s="50"/>
      <c r="D33" s="50"/>
      <c r="E33" s="50"/>
      <c r="F33" s="594"/>
      <c r="G33" s="58" t="s">
        <v>36</v>
      </c>
      <c r="H33" s="221">
        <v>43316</v>
      </c>
      <c r="I33" s="221">
        <v>44411</v>
      </c>
      <c r="J33" s="58">
        <v>21</v>
      </c>
    </row>
    <row r="34" spans="1:10" ht="14.25">
      <c r="A34" s="50"/>
      <c r="B34" s="50"/>
      <c r="C34" s="50"/>
      <c r="D34" s="50"/>
      <c r="E34" s="50"/>
      <c r="F34" s="594"/>
      <c r="G34" s="58" t="s">
        <v>260</v>
      </c>
      <c r="H34" s="221">
        <v>43569</v>
      </c>
      <c r="I34" s="221">
        <v>44569</v>
      </c>
      <c r="J34" s="58">
        <v>36</v>
      </c>
    </row>
    <row r="35" spans="1:10" ht="14.25">
      <c r="A35" s="50"/>
      <c r="B35" s="50"/>
      <c r="C35" s="50"/>
      <c r="D35" s="50"/>
      <c r="E35" s="50"/>
      <c r="F35" s="594"/>
      <c r="G35" s="58" t="s">
        <v>48</v>
      </c>
      <c r="H35" s="221">
        <v>42764</v>
      </c>
      <c r="I35" s="221">
        <v>43859</v>
      </c>
      <c r="J35" s="58">
        <v>6</v>
      </c>
    </row>
    <row r="36" spans="1:10" ht="14.25">
      <c r="A36" s="50"/>
      <c r="B36" s="50"/>
      <c r="C36" s="50"/>
      <c r="D36" s="50"/>
      <c r="E36" s="50"/>
      <c r="F36" s="594"/>
      <c r="G36" s="58" t="s">
        <v>47</v>
      </c>
      <c r="H36" s="221">
        <v>43074</v>
      </c>
      <c r="I36" s="221">
        <v>44169</v>
      </c>
      <c r="J36" s="58">
        <v>29</v>
      </c>
    </row>
    <row r="37" spans="1:10" ht="14.25">
      <c r="A37" s="50"/>
      <c r="B37" s="50"/>
      <c r="C37" s="50"/>
      <c r="D37" s="50"/>
      <c r="E37" s="50"/>
      <c r="F37" s="594"/>
      <c r="G37" s="58" t="s">
        <v>43</v>
      </c>
      <c r="H37" s="221">
        <v>42948</v>
      </c>
      <c r="I37" s="221">
        <v>44043</v>
      </c>
      <c r="J37" s="58">
        <v>6</v>
      </c>
    </row>
    <row r="38" spans="1:10" ht="14.25">
      <c r="A38" s="50"/>
      <c r="B38" s="50"/>
      <c r="C38" s="50"/>
      <c r="D38" s="50"/>
      <c r="E38" s="50"/>
      <c r="F38" s="594"/>
      <c r="G38" s="58" t="s">
        <v>28</v>
      </c>
      <c r="H38" s="221">
        <v>43366</v>
      </c>
      <c r="I38" s="221">
        <v>43367</v>
      </c>
      <c r="J38" s="58">
        <v>132</v>
      </c>
    </row>
  </sheetData>
  <sortState ref="A2:F63">
    <sortCondition ref="B2:B63"/>
  </sortState>
  <mergeCells count="4">
    <mergeCell ref="A3:A16"/>
    <mergeCell ref="A17:A18"/>
    <mergeCell ref="F3:F38"/>
    <mergeCell ref="A1:J1"/>
  </mergeCells>
  <phoneticPr fontId="1" type="noConversion"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1"/>
    </sheetView>
  </sheetViews>
  <sheetFormatPr defaultRowHeight="13.5"/>
  <cols>
    <col min="1" max="1" width="8.5" bestFit="1" customWidth="1"/>
    <col min="2" max="2" width="41.375" customWidth="1"/>
    <col min="3" max="4" width="11.5" style="38" bestFit="1" customWidth="1"/>
    <col min="5" max="5" width="8.5" style="38" bestFit="1" customWidth="1"/>
    <col min="6" max="6" width="4.5" bestFit="1" customWidth="1"/>
    <col min="7" max="7" width="20.5" bestFit="1" customWidth="1"/>
    <col min="8" max="9" width="9.75" style="38" bestFit="1" customWidth="1"/>
    <col min="10" max="10" width="5" style="38" bestFit="1" customWidth="1"/>
  </cols>
  <sheetData>
    <row r="1" spans="1:10">
      <c r="A1" s="636" t="s">
        <v>561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135</v>
      </c>
      <c r="B3" s="58" t="s">
        <v>16</v>
      </c>
      <c r="C3" s="205">
        <v>43801</v>
      </c>
      <c r="D3" s="205">
        <v>43836</v>
      </c>
      <c r="E3" s="440">
        <v>41</v>
      </c>
      <c r="F3" s="598" t="s">
        <v>543</v>
      </c>
      <c r="G3" s="58" t="s">
        <v>18</v>
      </c>
      <c r="H3" s="205">
        <v>43298</v>
      </c>
      <c r="I3" s="205">
        <v>45098</v>
      </c>
      <c r="J3" s="440">
        <v>25</v>
      </c>
    </row>
    <row r="4" spans="1:10" ht="14.25">
      <c r="A4" s="600"/>
      <c r="B4" s="58" t="s">
        <v>21</v>
      </c>
      <c r="C4" s="205">
        <v>43802</v>
      </c>
      <c r="D4" s="205">
        <v>43892</v>
      </c>
      <c r="E4" s="440">
        <v>41</v>
      </c>
      <c r="F4" s="600"/>
      <c r="G4" s="58" t="s">
        <v>38</v>
      </c>
      <c r="H4" s="205">
        <v>43363</v>
      </c>
      <c r="I4" s="205">
        <v>43423</v>
      </c>
      <c r="J4" s="440">
        <v>1</v>
      </c>
    </row>
    <row r="5" spans="1:10" ht="14.25">
      <c r="A5" s="600"/>
      <c r="B5" s="58" t="s">
        <v>21</v>
      </c>
      <c r="C5" s="205">
        <v>43793</v>
      </c>
      <c r="D5" s="205">
        <v>43883</v>
      </c>
      <c r="E5" s="440">
        <v>209</v>
      </c>
      <c r="F5" s="600"/>
      <c r="G5" s="58" t="s">
        <v>541</v>
      </c>
      <c r="H5" s="205">
        <v>43792</v>
      </c>
      <c r="I5" s="205">
        <v>44157</v>
      </c>
      <c r="J5" s="440">
        <v>22</v>
      </c>
    </row>
    <row r="6" spans="1:10" ht="14.25">
      <c r="A6" s="600"/>
      <c r="B6" s="58" t="s">
        <v>21</v>
      </c>
      <c r="C6" s="205">
        <v>43776</v>
      </c>
      <c r="D6" s="205">
        <v>43866</v>
      </c>
      <c r="E6" s="440">
        <v>86</v>
      </c>
      <c r="F6" s="600"/>
      <c r="G6" s="58" t="s">
        <v>540</v>
      </c>
      <c r="H6" s="205">
        <v>43792</v>
      </c>
      <c r="I6" s="205">
        <v>44157</v>
      </c>
      <c r="J6" s="440">
        <v>17</v>
      </c>
    </row>
    <row r="7" spans="1:10" ht="14.25">
      <c r="A7" s="600"/>
      <c r="B7" s="58" t="s">
        <v>10</v>
      </c>
      <c r="C7" s="205">
        <v>43793</v>
      </c>
      <c r="D7" s="205">
        <v>43823</v>
      </c>
      <c r="E7" s="440">
        <v>34</v>
      </c>
      <c r="F7" s="600"/>
      <c r="G7" s="58" t="s">
        <v>25</v>
      </c>
      <c r="H7" s="205">
        <v>43483</v>
      </c>
      <c r="I7" s="205">
        <v>43563</v>
      </c>
      <c r="J7" s="440">
        <v>536</v>
      </c>
    </row>
    <row r="8" spans="1:10" ht="14.25">
      <c r="A8" s="600"/>
      <c r="B8" s="58" t="s">
        <v>112</v>
      </c>
      <c r="C8" s="205">
        <v>43710</v>
      </c>
      <c r="D8" s="205">
        <v>43830</v>
      </c>
      <c r="E8" s="440">
        <v>21</v>
      </c>
      <c r="F8" s="600"/>
      <c r="G8" s="58" t="s">
        <v>435</v>
      </c>
      <c r="H8" s="205">
        <v>43755</v>
      </c>
      <c r="I8" s="205">
        <v>44120</v>
      </c>
      <c r="J8" s="440">
        <v>5</v>
      </c>
    </row>
    <row r="9" spans="1:10" ht="14.25">
      <c r="A9" s="600"/>
      <c r="B9" s="58" t="s">
        <v>112</v>
      </c>
      <c r="C9" s="205">
        <v>43728</v>
      </c>
      <c r="D9" s="205">
        <v>43848</v>
      </c>
      <c r="E9" s="440">
        <v>51</v>
      </c>
      <c r="F9" s="600"/>
      <c r="G9" s="58" t="s">
        <v>434</v>
      </c>
      <c r="H9" s="205">
        <v>43755</v>
      </c>
      <c r="I9" s="205">
        <v>44120</v>
      </c>
      <c r="J9" s="440">
        <v>6</v>
      </c>
    </row>
    <row r="10" spans="1:10" ht="14.25">
      <c r="A10" s="600"/>
      <c r="B10" s="58" t="s">
        <v>113</v>
      </c>
      <c r="C10" s="205">
        <v>43707</v>
      </c>
      <c r="D10" s="205">
        <v>43827</v>
      </c>
      <c r="E10" s="440">
        <v>26</v>
      </c>
      <c r="F10" s="600"/>
      <c r="G10" s="58" t="s">
        <v>42</v>
      </c>
      <c r="H10" s="205">
        <v>43101</v>
      </c>
      <c r="I10" s="205">
        <v>44196</v>
      </c>
      <c r="J10" s="440">
        <v>109</v>
      </c>
    </row>
    <row r="11" spans="1:10" ht="14.25">
      <c r="A11" s="600"/>
      <c r="B11" s="58" t="s">
        <v>113</v>
      </c>
      <c r="C11" s="205">
        <v>43710</v>
      </c>
      <c r="D11" s="205">
        <v>43830</v>
      </c>
      <c r="E11" s="440">
        <v>52</v>
      </c>
      <c r="F11" s="600"/>
      <c r="G11" s="58" t="s">
        <v>50</v>
      </c>
      <c r="H11" s="205">
        <v>42764</v>
      </c>
      <c r="I11" s="205">
        <v>43859</v>
      </c>
      <c r="J11" s="440">
        <v>13</v>
      </c>
    </row>
    <row r="12" spans="1:10" ht="14.25">
      <c r="A12" s="600"/>
      <c r="B12" s="58" t="s">
        <v>111</v>
      </c>
      <c r="C12" s="205">
        <v>43787</v>
      </c>
      <c r="D12" s="205">
        <v>43907</v>
      </c>
      <c r="E12" s="440">
        <v>46</v>
      </c>
      <c r="F12" s="600"/>
      <c r="G12" s="58" t="s">
        <v>51</v>
      </c>
      <c r="H12" s="205">
        <v>42359</v>
      </c>
      <c r="I12" s="205">
        <v>44184</v>
      </c>
      <c r="J12" s="440">
        <v>13</v>
      </c>
    </row>
    <row r="13" spans="1:10" ht="14.25">
      <c r="A13" s="600"/>
      <c r="B13" s="58" t="s">
        <v>111</v>
      </c>
      <c r="C13" s="205">
        <v>43773</v>
      </c>
      <c r="D13" s="205">
        <v>43893</v>
      </c>
      <c r="E13" s="440">
        <v>28</v>
      </c>
      <c r="F13" s="600"/>
      <c r="G13" s="58" t="s">
        <v>37</v>
      </c>
      <c r="H13" s="205">
        <v>42781</v>
      </c>
      <c r="I13" s="205">
        <v>44606</v>
      </c>
      <c r="J13" s="440">
        <v>1</v>
      </c>
    </row>
    <row r="14" spans="1:10" ht="14.25">
      <c r="A14" s="600"/>
      <c r="B14" s="58" t="s">
        <v>101</v>
      </c>
      <c r="C14" s="205">
        <v>43725</v>
      </c>
      <c r="D14" s="205">
        <v>43845</v>
      </c>
      <c r="E14" s="440">
        <v>37</v>
      </c>
      <c r="F14" s="600"/>
      <c r="G14" s="58" t="s">
        <v>546</v>
      </c>
      <c r="H14" s="205">
        <v>43806</v>
      </c>
      <c r="I14" s="205">
        <v>44171</v>
      </c>
      <c r="J14" s="440">
        <v>384</v>
      </c>
    </row>
    <row r="15" spans="1:10" ht="14.25">
      <c r="A15" s="599"/>
      <c r="B15" s="58" t="s">
        <v>103</v>
      </c>
      <c r="C15" s="205">
        <v>43773</v>
      </c>
      <c r="D15" s="205">
        <v>43893</v>
      </c>
      <c r="E15" s="440">
        <v>43</v>
      </c>
      <c r="F15" s="600"/>
      <c r="G15" s="58" t="s">
        <v>36</v>
      </c>
      <c r="H15" s="205">
        <v>43316</v>
      </c>
      <c r="I15" s="205">
        <v>44411</v>
      </c>
      <c r="J15" s="440">
        <v>21</v>
      </c>
    </row>
    <row r="16" spans="1:10" ht="14.25">
      <c r="A16" s="594" t="s">
        <v>134</v>
      </c>
      <c r="B16" s="206" t="s">
        <v>16</v>
      </c>
      <c r="C16" s="205">
        <v>43772</v>
      </c>
      <c r="D16" s="205">
        <v>43807</v>
      </c>
      <c r="E16" s="440">
        <v>32</v>
      </c>
      <c r="F16" s="600"/>
      <c r="G16" s="58" t="s">
        <v>260</v>
      </c>
      <c r="H16" s="205">
        <v>43569</v>
      </c>
      <c r="I16" s="205">
        <v>44569</v>
      </c>
      <c r="J16" s="440">
        <v>36</v>
      </c>
    </row>
    <row r="17" spans="1:10" ht="14.25">
      <c r="A17" s="594"/>
      <c r="B17" s="206" t="s">
        <v>113</v>
      </c>
      <c r="C17" s="205">
        <v>43696</v>
      </c>
      <c r="D17" s="205">
        <v>43816</v>
      </c>
      <c r="E17" s="440">
        <v>15</v>
      </c>
      <c r="F17" s="600"/>
      <c r="G17" s="58" t="s">
        <v>48</v>
      </c>
      <c r="H17" s="205">
        <v>42764</v>
      </c>
      <c r="I17" s="205">
        <v>43859</v>
      </c>
      <c r="J17" s="440">
        <v>6</v>
      </c>
    </row>
    <row r="18" spans="1:10" ht="14.25">
      <c r="A18" s="442" t="s">
        <v>562</v>
      </c>
      <c r="B18" s="206" t="s">
        <v>563</v>
      </c>
      <c r="C18" s="205">
        <v>43805</v>
      </c>
      <c r="D18" s="205">
        <f>C18+120</f>
        <v>43925</v>
      </c>
      <c r="E18" s="442">
        <v>135</v>
      </c>
      <c r="F18" s="600"/>
      <c r="G18" s="58" t="s">
        <v>47</v>
      </c>
      <c r="H18" s="205">
        <v>43074</v>
      </c>
      <c r="I18" s="205">
        <v>44169</v>
      </c>
      <c r="J18" s="440">
        <v>29</v>
      </c>
    </row>
    <row r="19" spans="1:10" ht="14.25">
      <c r="F19" s="600"/>
      <c r="G19" s="58" t="s">
        <v>43</v>
      </c>
      <c r="H19" s="205">
        <v>42948</v>
      </c>
      <c r="I19" s="205">
        <v>44043</v>
      </c>
      <c r="J19" s="440">
        <v>6</v>
      </c>
    </row>
    <row r="20" spans="1:10" ht="14.25">
      <c r="F20" s="600"/>
      <c r="G20" s="58" t="s">
        <v>28</v>
      </c>
      <c r="H20" s="205">
        <v>43366</v>
      </c>
      <c r="I20" s="205">
        <v>43367</v>
      </c>
      <c r="J20" s="440">
        <v>132</v>
      </c>
    </row>
    <row r="21" spans="1:10" ht="14.25">
      <c r="F21" s="600"/>
      <c r="G21" s="58" t="s">
        <v>149</v>
      </c>
      <c r="H21" s="205">
        <v>43572</v>
      </c>
      <c r="I21" s="205">
        <v>43937</v>
      </c>
      <c r="J21" s="440">
        <v>254</v>
      </c>
    </row>
    <row r="22" spans="1:10" ht="14.25">
      <c r="F22" s="600"/>
      <c r="G22" s="58" t="s">
        <v>347</v>
      </c>
      <c r="H22" s="205">
        <v>43657</v>
      </c>
      <c r="I22" s="205">
        <v>43737</v>
      </c>
      <c r="J22" s="440">
        <v>1547</v>
      </c>
    </row>
    <row r="23" spans="1:10" ht="14.25">
      <c r="F23" s="600"/>
      <c r="G23" s="58" t="s">
        <v>13</v>
      </c>
      <c r="H23" s="205">
        <v>43748</v>
      </c>
      <c r="I23" s="205">
        <v>44113</v>
      </c>
      <c r="J23" s="440">
        <v>677</v>
      </c>
    </row>
    <row r="24" spans="1:10" ht="14.25">
      <c r="F24" s="600"/>
      <c r="G24" s="58" t="s">
        <v>20</v>
      </c>
      <c r="H24" s="205">
        <v>43748</v>
      </c>
      <c r="I24" s="205">
        <v>44113</v>
      </c>
      <c r="J24" s="440">
        <v>677</v>
      </c>
    </row>
    <row r="25" spans="1:10" ht="14.25">
      <c r="F25" s="600"/>
      <c r="G25" s="58" t="s">
        <v>22</v>
      </c>
      <c r="H25" s="205">
        <v>43483</v>
      </c>
      <c r="I25" s="205">
        <v>43563</v>
      </c>
      <c r="J25" s="440">
        <v>536</v>
      </c>
    </row>
    <row r="26" spans="1:10" ht="14.25">
      <c r="F26" s="600"/>
      <c r="G26" s="58" t="s">
        <v>46</v>
      </c>
      <c r="H26" s="205">
        <v>43213</v>
      </c>
      <c r="I26" s="205">
        <v>43573</v>
      </c>
      <c r="J26" s="440">
        <v>140</v>
      </c>
    </row>
    <row r="27" spans="1:10" ht="14.25">
      <c r="F27" s="600"/>
      <c r="G27" s="58" t="s">
        <v>45</v>
      </c>
      <c r="H27" s="205">
        <v>42764</v>
      </c>
      <c r="I27" s="205">
        <v>43859</v>
      </c>
      <c r="J27" s="440">
        <v>159</v>
      </c>
    </row>
    <row r="28" spans="1:10" ht="14.25">
      <c r="F28" s="600"/>
      <c r="G28" s="58" t="s">
        <v>49</v>
      </c>
      <c r="H28" s="205">
        <v>42777</v>
      </c>
      <c r="I28" s="205">
        <v>44602</v>
      </c>
      <c r="J28" s="440">
        <v>256</v>
      </c>
    </row>
    <row r="29" spans="1:10" ht="14.25">
      <c r="F29" s="600"/>
      <c r="G29" s="58" t="s">
        <v>30</v>
      </c>
      <c r="H29" s="205">
        <v>43298</v>
      </c>
      <c r="I29" s="205">
        <v>43478</v>
      </c>
      <c r="J29" s="440">
        <v>80</v>
      </c>
    </row>
    <row r="30" spans="1:10" ht="14.25">
      <c r="F30" s="600"/>
      <c r="G30" s="58" t="s">
        <v>40</v>
      </c>
      <c r="H30" s="205">
        <v>43312</v>
      </c>
      <c r="I30" s="205">
        <v>43392</v>
      </c>
      <c r="J30" s="440">
        <v>298</v>
      </c>
    </row>
    <row r="31" spans="1:10" ht="14.25">
      <c r="F31" s="600"/>
      <c r="G31" s="58" t="s">
        <v>41</v>
      </c>
      <c r="H31" s="205">
        <v>43312</v>
      </c>
      <c r="I31" s="205">
        <v>43392</v>
      </c>
      <c r="J31" s="440">
        <v>296</v>
      </c>
    </row>
    <row r="32" spans="1:10" ht="14.25">
      <c r="F32" s="600"/>
      <c r="G32" s="58" t="s">
        <v>23</v>
      </c>
      <c r="H32" s="205">
        <v>43616</v>
      </c>
      <c r="I32" s="205">
        <v>44711</v>
      </c>
      <c r="J32" s="440">
        <v>949</v>
      </c>
    </row>
    <row r="33" spans="6:10" ht="14.25">
      <c r="F33" s="600"/>
      <c r="G33" s="58" t="s">
        <v>33</v>
      </c>
      <c r="H33" s="205">
        <v>43349</v>
      </c>
      <c r="I33" s="205">
        <v>44444</v>
      </c>
      <c r="J33" s="440">
        <v>29</v>
      </c>
    </row>
    <row r="34" spans="6:10" ht="14.25">
      <c r="F34" s="600"/>
      <c r="G34" s="58" t="s">
        <v>35</v>
      </c>
      <c r="H34" s="205">
        <v>43326</v>
      </c>
      <c r="I34" s="205">
        <v>44421</v>
      </c>
      <c r="J34" s="440">
        <v>26</v>
      </c>
    </row>
    <row r="35" spans="6:10" ht="14.25">
      <c r="F35" s="600"/>
      <c r="G35" s="58" t="s">
        <v>14</v>
      </c>
      <c r="H35" s="205">
        <v>43143</v>
      </c>
      <c r="I35" s="205">
        <v>44143</v>
      </c>
      <c r="J35" s="440">
        <v>140</v>
      </c>
    </row>
    <row r="36" spans="6:10" ht="14.25">
      <c r="F36" s="600"/>
      <c r="G36" s="58" t="s">
        <v>27</v>
      </c>
      <c r="H36" s="205">
        <v>43449</v>
      </c>
      <c r="I36" s="205">
        <v>43509</v>
      </c>
      <c r="J36" s="440">
        <v>33</v>
      </c>
    </row>
    <row r="37" spans="6:10" ht="14.25">
      <c r="F37" s="600"/>
      <c r="G37" s="58" t="s">
        <v>34</v>
      </c>
      <c r="H37" s="205">
        <v>43189</v>
      </c>
      <c r="I37" s="205">
        <v>44284</v>
      </c>
      <c r="J37" s="440">
        <v>31</v>
      </c>
    </row>
    <row r="38" spans="6:10" ht="14.25">
      <c r="F38" s="599"/>
      <c r="G38" s="58" t="s">
        <v>433</v>
      </c>
      <c r="H38" s="205">
        <v>43761</v>
      </c>
      <c r="I38" s="205">
        <v>43841</v>
      </c>
      <c r="J38" s="440">
        <v>2</v>
      </c>
    </row>
  </sheetData>
  <autoFilter ref="A2:E35">
    <sortState ref="A2:E68">
      <sortCondition ref="B2:B68"/>
    </sortState>
  </autoFilter>
  <mergeCells count="4">
    <mergeCell ref="F3:F38"/>
    <mergeCell ref="A3:A15"/>
    <mergeCell ref="A16:A17"/>
    <mergeCell ref="A1:J1"/>
  </mergeCells>
  <phoneticPr fontId="1" type="noConversion"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7" sqref="B7:E7"/>
    </sheetView>
  </sheetViews>
  <sheetFormatPr defaultRowHeight="13.5"/>
  <cols>
    <col min="1" max="1" width="6" bestFit="1" customWidth="1"/>
    <col min="2" max="2" width="45.5" bestFit="1" customWidth="1"/>
    <col min="5" max="5" width="4.5" bestFit="1" customWidth="1"/>
    <col min="6" max="6" width="6" bestFit="1" customWidth="1"/>
    <col min="7" max="7" width="22.5" bestFit="1" customWidth="1"/>
    <col min="10" max="10" width="5" bestFit="1" customWidth="1"/>
  </cols>
  <sheetData>
    <row r="1" spans="1:10">
      <c r="A1" s="636" t="s">
        <v>566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564</v>
      </c>
      <c r="B3" s="58" t="s">
        <v>21</v>
      </c>
      <c r="C3" s="221">
        <v>43802</v>
      </c>
      <c r="D3" s="221">
        <v>43892</v>
      </c>
      <c r="E3" s="58">
        <v>41</v>
      </c>
      <c r="F3" s="598" t="s">
        <v>565</v>
      </c>
      <c r="G3" s="58" t="s">
        <v>149</v>
      </c>
      <c r="H3" s="221">
        <v>43572</v>
      </c>
      <c r="I3" s="221">
        <v>43937</v>
      </c>
      <c r="J3" s="58">
        <v>254</v>
      </c>
    </row>
    <row r="4" spans="1:10" ht="14.25">
      <c r="A4" s="600"/>
      <c r="B4" s="58" t="s">
        <v>21</v>
      </c>
      <c r="C4" s="221">
        <v>43793</v>
      </c>
      <c r="D4" s="221">
        <v>43883</v>
      </c>
      <c r="E4" s="58">
        <v>209</v>
      </c>
      <c r="F4" s="600"/>
      <c r="G4" s="58" t="s">
        <v>347</v>
      </c>
      <c r="H4" s="221">
        <v>43657</v>
      </c>
      <c r="I4" s="221">
        <v>43737</v>
      </c>
      <c r="J4" s="58">
        <v>1547</v>
      </c>
    </row>
    <row r="5" spans="1:10" ht="14.25">
      <c r="A5" s="600"/>
      <c r="B5" s="58" t="s">
        <v>21</v>
      </c>
      <c r="C5" s="221">
        <v>43776</v>
      </c>
      <c r="D5" s="221">
        <v>43866</v>
      </c>
      <c r="E5" s="58">
        <v>65</v>
      </c>
      <c r="F5" s="600"/>
      <c r="G5" s="58" t="s">
        <v>13</v>
      </c>
      <c r="H5" s="221">
        <v>43748</v>
      </c>
      <c r="I5" s="221">
        <v>44113</v>
      </c>
      <c r="J5" s="58">
        <v>670</v>
      </c>
    </row>
    <row r="6" spans="1:10" ht="14.25">
      <c r="A6" s="600"/>
      <c r="B6" s="58" t="s">
        <v>16</v>
      </c>
      <c r="C6" s="221">
        <v>43801</v>
      </c>
      <c r="D6" s="221">
        <v>43836</v>
      </c>
      <c r="E6" s="58">
        <v>33</v>
      </c>
      <c r="F6" s="600"/>
      <c r="G6" s="58" t="s">
        <v>20</v>
      </c>
      <c r="H6" s="221">
        <v>43748</v>
      </c>
      <c r="I6" s="221">
        <v>44113</v>
      </c>
      <c r="J6" s="58">
        <v>670</v>
      </c>
    </row>
    <row r="7" spans="1:10" ht="14.25">
      <c r="A7" s="600"/>
      <c r="B7" s="58" t="s">
        <v>10</v>
      </c>
      <c r="C7" s="221">
        <v>43793</v>
      </c>
      <c r="D7" s="221">
        <v>43823</v>
      </c>
      <c r="E7" s="58">
        <v>26</v>
      </c>
      <c r="F7" s="600"/>
      <c r="G7" s="58" t="s">
        <v>22</v>
      </c>
      <c r="H7" s="221">
        <v>43483</v>
      </c>
      <c r="I7" s="221">
        <v>43563</v>
      </c>
      <c r="J7" s="58">
        <v>530</v>
      </c>
    </row>
    <row r="8" spans="1:10" ht="14.25">
      <c r="A8" s="600"/>
      <c r="B8" s="58" t="s">
        <v>112</v>
      </c>
      <c r="C8" s="221">
        <v>43710</v>
      </c>
      <c r="D8" s="221">
        <v>43830</v>
      </c>
      <c r="E8" s="58">
        <v>21</v>
      </c>
      <c r="F8" s="600"/>
      <c r="G8" s="58" t="s">
        <v>46</v>
      </c>
      <c r="H8" s="221">
        <v>43213</v>
      </c>
      <c r="I8" s="221">
        <v>43573</v>
      </c>
      <c r="J8" s="58">
        <v>140</v>
      </c>
    </row>
    <row r="9" spans="1:10" ht="14.25">
      <c r="A9" s="600"/>
      <c r="B9" s="58" t="s">
        <v>112</v>
      </c>
      <c r="C9" s="221">
        <v>43728</v>
      </c>
      <c r="D9" s="221">
        <v>43848</v>
      </c>
      <c r="E9" s="58">
        <v>51</v>
      </c>
      <c r="F9" s="600"/>
      <c r="G9" s="58" t="s">
        <v>45</v>
      </c>
      <c r="H9" s="221">
        <v>42764</v>
      </c>
      <c r="I9" s="221">
        <v>43859</v>
      </c>
      <c r="J9" s="58">
        <v>159</v>
      </c>
    </row>
    <row r="10" spans="1:10" ht="14.25">
      <c r="A10" s="600"/>
      <c r="B10" s="58" t="s">
        <v>113</v>
      </c>
      <c r="C10" s="221">
        <v>43707</v>
      </c>
      <c r="D10" s="221">
        <v>43827</v>
      </c>
      <c r="E10" s="58">
        <v>22</v>
      </c>
      <c r="F10" s="600"/>
      <c r="G10" s="58" t="s">
        <v>49</v>
      </c>
      <c r="H10" s="221">
        <v>42777</v>
      </c>
      <c r="I10" s="221">
        <v>44602</v>
      </c>
      <c r="J10" s="58">
        <v>256</v>
      </c>
    </row>
    <row r="11" spans="1:10" ht="14.25">
      <c r="A11" s="600"/>
      <c r="B11" s="58" t="s">
        <v>113</v>
      </c>
      <c r="C11" s="221">
        <v>43710</v>
      </c>
      <c r="D11" s="221">
        <v>43830</v>
      </c>
      <c r="E11" s="58">
        <v>52</v>
      </c>
      <c r="F11" s="600"/>
      <c r="G11" s="58" t="s">
        <v>30</v>
      </c>
      <c r="H11" s="221">
        <v>43298</v>
      </c>
      <c r="I11" s="221">
        <v>43478</v>
      </c>
      <c r="J11" s="58">
        <v>80</v>
      </c>
    </row>
    <row r="12" spans="1:10" ht="14.25">
      <c r="A12" s="600"/>
      <c r="B12" s="58" t="s">
        <v>111</v>
      </c>
      <c r="C12" s="221">
        <v>43787</v>
      </c>
      <c r="D12" s="221">
        <v>43907</v>
      </c>
      <c r="E12" s="58">
        <v>46</v>
      </c>
      <c r="F12" s="600"/>
      <c r="G12" s="58" t="s">
        <v>40</v>
      </c>
      <c r="H12" s="221">
        <v>43312</v>
      </c>
      <c r="I12" s="221">
        <v>43392</v>
      </c>
      <c r="J12" s="58">
        <v>298</v>
      </c>
    </row>
    <row r="13" spans="1:10" ht="14.25">
      <c r="A13" s="600"/>
      <c r="B13" s="58" t="s">
        <v>111</v>
      </c>
      <c r="C13" s="221">
        <v>43773</v>
      </c>
      <c r="D13" s="221">
        <v>43893</v>
      </c>
      <c r="E13" s="58">
        <v>24</v>
      </c>
      <c r="F13" s="600"/>
      <c r="G13" s="58" t="s">
        <v>41</v>
      </c>
      <c r="H13" s="221">
        <v>43312</v>
      </c>
      <c r="I13" s="221">
        <v>43392</v>
      </c>
      <c r="J13" s="58">
        <v>296</v>
      </c>
    </row>
    <row r="14" spans="1:10" ht="14.25">
      <c r="A14" s="600"/>
      <c r="B14" s="58" t="s">
        <v>110</v>
      </c>
      <c r="C14" s="221">
        <v>43805</v>
      </c>
      <c r="D14" s="221">
        <v>43925</v>
      </c>
      <c r="E14" s="58">
        <v>90</v>
      </c>
      <c r="F14" s="600"/>
      <c r="G14" s="58" t="s">
        <v>23</v>
      </c>
      <c r="H14" s="221">
        <v>43616</v>
      </c>
      <c r="I14" s="221">
        <v>44711</v>
      </c>
      <c r="J14" s="58">
        <v>948</v>
      </c>
    </row>
    <row r="15" spans="1:10" ht="14.25">
      <c r="A15" s="600"/>
      <c r="B15" s="58" t="s">
        <v>101</v>
      </c>
      <c r="C15" s="221">
        <v>43725</v>
      </c>
      <c r="D15" s="221">
        <v>43845</v>
      </c>
      <c r="E15" s="58">
        <v>36</v>
      </c>
      <c r="F15" s="600"/>
      <c r="G15" s="58" t="s">
        <v>33</v>
      </c>
      <c r="H15" s="221">
        <v>43349</v>
      </c>
      <c r="I15" s="221">
        <v>44444</v>
      </c>
      <c r="J15" s="58">
        <v>29</v>
      </c>
    </row>
    <row r="16" spans="1:10" ht="14.25">
      <c r="A16" s="599"/>
      <c r="B16" s="58" t="s">
        <v>103</v>
      </c>
      <c r="C16" s="221">
        <v>43773</v>
      </c>
      <c r="D16" s="221">
        <v>43893</v>
      </c>
      <c r="E16" s="58">
        <v>40</v>
      </c>
      <c r="F16" s="600"/>
      <c r="G16" s="58" t="s">
        <v>35</v>
      </c>
      <c r="H16" s="221">
        <v>43326</v>
      </c>
      <c r="I16" s="221">
        <v>44421</v>
      </c>
      <c r="J16" s="58">
        <v>26</v>
      </c>
    </row>
    <row r="17" spans="1:10" ht="14.25">
      <c r="A17" s="368" t="s">
        <v>55</v>
      </c>
      <c r="B17" s="368" t="s">
        <v>113</v>
      </c>
      <c r="C17" s="369">
        <v>43696</v>
      </c>
      <c r="D17" s="369">
        <v>43816</v>
      </c>
      <c r="E17" s="368">
        <v>15</v>
      </c>
      <c r="F17" s="600"/>
      <c r="G17" s="58" t="s">
        <v>14</v>
      </c>
      <c r="H17" s="221">
        <v>43143</v>
      </c>
      <c r="I17" s="221">
        <v>44143</v>
      </c>
      <c r="J17" s="58">
        <v>138</v>
      </c>
    </row>
    <row r="18" spans="1:10" ht="14.25">
      <c r="A18" s="368"/>
      <c r="B18" s="368"/>
      <c r="C18" s="369"/>
      <c r="D18" s="369"/>
      <c r="E18" s="368"/>
      <c r="F18" s="600"/>
      <c r="G18" s="58" t="s">
        <v>27</v>
      </c>
      <c r="H18" s="221">
        <v>43449</v>
      </c>
      <c r="I18" s="221">
        <v>43509</v>
      </c>
      <c r="J18" s="58">
        <v>33</v>
      </c>
    </row>
    <row r="19" spans="1:10" ht="14.25">
      <c r="A19" s="38"/>
      <c r="F19" s="600"/>
      <c r="G19" s="58" t="s">
        <v>34</v>
      </c>
      <c r="H19" s="221">
        <v>43189</v>
      </c>
      <c r="I19" s="221">
        <v>44284</v>
      </c>
      <c r="J19" s="58">
        <v>31</v>
      </c>
    </row>
    <row r="20" spans="1:10" ht="14.25">
      <c r="F20" s="600"/>
      <c r="G20" s="58" t="s">
        <v>433</v>
      </c>
      <c r="H20" s="221">
        <v>43761</v>
      </c>
      <c r="I20" s="221">
        <v>43841</v>
      </c>
      <c r="J20" s="58">
        <v>2</v>
      </c>
    </row>
    <row r="21" spans="1:10" ht="14.25">
      <c r="F21" s="600"/>
      <c r="G21" s="58" t="s">
        <v>18</v>
      </c>
      <c r="H21" s="221">
        <v>43298</v>
      </c>
      <c r="I21" s="221">
        <v>45098</v>
      </c>
      <c r="J21" s="58">
        <v>24</v>
      </c>
    </row>
    <row r="22" spans="1:10" ht="14.25">
      <c r="F22" s="600"/>
      <c r="G22" s="58" t="s">
        <v>38</v>
      </c>
      <c r="H22" s="221">
        <v>43363</v>
      </c>
      <c r="I22" s="221">
        <v>43423</v>
      </c>
      <c r="J22" s="58">
        <v>1</v>
      </c>
    </row>
    <row r="23" spans="1:10" ht="14.25">
      <c r="F23" s="600"/>
      <c r="G23" s="58" t="s">
        <v>541</v>
      </c>
      <c r="H23" s="221">
        <v>43792</v>
      </c>
      <c r="I23" s="221">
        <v>44157</v>
      </c>
      <c r="J23" s="58">
        <v>20</v>
      </c>
    </row>
    <row r="24" spans="1:10" ht="14.25">
      <c r="F24" s="600"/>
      <c r="G24" s="58" t="s">
        <v>540</v>
      </c>
      <c r="H24" s="221">
        <v>43792</v>
      </c>
      <c r="I24" s="221">
        <v>44157</v>
      </c>
      <c r="J24" s="58">
        <v>17</v>
      </c>
    </row>
    <row r="25" spans="1:10" ht="14.25">
      <c r="F25" s="600"/>
      <c r="G25" s="58" t="s">
        <v>25</v>
      </c>
      <c r="H25" s="221">
        <v>43483</v>
      </c>
      <c r="I25" s="221">
        <v>43563</v>
      </c>
      <c r="J25" s="58">
        <v>530</v>
      </c>
    </row>
    <row r="26" spans="1:10" ht="14.25">
      <c r="F26" s="600"/>
      <c r="G26" s="58" t="s">
        <v>435</v>
      </c>
      <c r="H26" s="221">
        <v>43755</v>
      </c>
      <c r="I26" s="221">
        <v>44120</v>
      </c>
      <c r="J26" s="58">
        <v>5</v>
      </c>
    </row>
    <row r="27" spans="1:10" ht="14.25">
      <c r="F27" s="600"/>
      <c r="G27" s="58" t="s">
        <v>434</v>
      </c>
      <c r="H27" s="221">
        <v>43755</v>
      </c>
      <c r="I27" s="221">
        <v>44120</v>
      </c>
      <c r="J27" s="58">
        <v>6</v>
      </c>
    </row>
    <row r="28" spans="1:10" ht="14.25">
      <c r="F28" s="600"/>
      <c r="G28" s="58" t="s">
        <v>42</v>
      </c>
      <c r="H28" s="221">
        <v>43101</v>
      </c>
      <c r="I28" s="221">
        <v>44196</v>
      </c>
      <c r="J28" s="58">
        <v>109</v>
      </c>
    </row>
    <row r="29" spans="1:10" ht="14.25">
      <c r="F29" s="600"/>
      <c r="G29" s="58" t="s">
        <v>50</v>
      </c>
      <c r="H29" s="221">
        <v>42764</v>
      </c>
      <c r="I29" s="221">
        <v>43859</v>
      </c>
      <c r="J29" s="58">
        <v>13</v>
      </c>
    </row>
    <row r="30" spans="1:10" ht="14.25">
      <c r="F30" s="600"/>
      <c r="G30" s="58" t="s">
        <v>51</v>
      </c>
      <c r="H30" s="221">
        <v>42359</v>
      </c>
      <c r="I30" s="221">
        <v>44184</v>
      </c>
      <c r="J30" s="58">
        <v>13</v>
      </c>
    </row>
    <row r="31" spans="1:10" ht="14.25">
      <c r="F31" s="600"/>
      <c r="G31" s="58" t="s">
        <v>37</v>
      </c>
      <c r="H31" s="221">
        <v>42781</v>
      </c>
      <c r="I31" s="221">
        <v>44606</v>
      </c>
      <c r="J31" s="58">
        <v>1</v>
      </c>
    </row>
    <row r="32" spans="1:10" ht="14.25">
      <c r="F32" s="600"/>
      <c r="G32" s="58" t="s">
        <v>546</v>
      </c>
      <c r="H32" s="221">
        <v>43806</v>
      </c>
      <c r="I32" s="221">
        <v>44171</v>
      </c>
      <c r="J32" s="58">
        <v>344</v>
      </c>
    </row>
    <row r="33" spans="6:10" ht="14.25">
      <c r="F33" s="600"/>
      <c r="G33" s="58" t="s">
        <v>36</v>
      </c>
      <c r="H33" s="221">
        <v>43316</v>
      </c>
      <c r="I33" s="221">
        <v>44411</v>
      </c>
      <c r="J33" s="58">
        <v>21</v>
      </c>
    </row>
    <row r="34" spans="6:10" ht="14.25">
      <c r="F34" s="600"/>
      <c r="G34" s="58" t="s">
        <v>260</v>
      </c>
      <c r="H34" s="221">
        <v>43569</v>
      </c>
      <c r="I34" s="221">
        <v>44569</v>
      </c>
      <c r="J34" s="58">
        <v>36</v>
      </c>
    </row>
    <row r="35" spans="6:10" ht="14.25">
      <c r="F35" s="600"/>
      <c r="G35" s="58" t="s">
        <v>48</v>
      </c>
      <c r="H35" s="221">
        <v>42764</v>
      </c>
      <c r="I35" s="221">
        <v>43859</v>
      </c>
      <c r="J35" s="58">
        <v>6</v>
      </c>
    </row>
    <row r="36" spans="6:10" ht="14.25">
      <c r="F36" s="600"/>
      <c r="G36" s="58" t="s">
        <v>47</v>
      </c>
      <c r="H36" s="221">
        <v>43074</v>
      </c>
      <c r="I36" s="221">
        <v>44169</v>
      </c>
      <c r="J36" s="58">
        <v>29</v>
      </c>
    </row>
    <row r="37" spans="6:10" ht="14.25">
      <c r="F37" s="600"/>
      <c r="G37" s="58" t="s">
        <v>43</v>
      </c>
      <c r="H37" s="221">
        <v>42948</v>
      </c>
      <c r="I37" s="221">
        <v>44043</v>
      </c>
      <c r="J37" s="58">
        <v>6</v>
      </c>
    </row>
    <row r="38" spans="6:10" ht="14.25">
      <c r="F38" s="599"/>
      <c r="G38" s="58" t="s">
        <v>28</v>
      </c>
      <c r="H38" s="221">
        <v>43366</v>
      </c>
      <c r="I38" s="221">
        <v>43367</v>
      </c>
      <c r="J38" s="58">
        <v>132</v>
      </c>
    </row>
  </sheetData>
  <sortState ref="A2:F70">
    <sortCondition ref="B2:B70"/>
  </sortState>
  <mergeCells count="3">
    <mergeCell ref="A3:A16"/>
    <mergeCell ref="F3:F38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sqref="A1:J1"/>
    </sheetView>
  </sheetViews>
  <sheetFormatPr defaultRowHeight="13.5"/>
  <cols>
    <col min="1" max="1" width="4.125" customWidth="1"/>
    <col min="2" max="2" width="46.125" customWidth="1"/>
    <col min="3" max="4" width="9.75" bestFit="1" customWidth="1"/>
    <col min="5" max="5" width="6" bestFit="1" customWidth="1"/>
    <col min="6" max="6" width="5.75" customWidth="1"/>
    <col min="7" max="7" width="34.375" customWidth="1"/>
    <col min="8" max="9" width="9.75" bestFit="1" customWidth="1"/>
    <col min="10" max="10" width="5" bestFit="1" customWidth="1"/>
  </cols>
  <sheetData>
    <row r="1" spans="1:10">
      <c r="A1" s="636" t="s">
        <v>571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4" t="s">
        <v>569</v>
      </c>
      <c r="B3" s="58" t="s">
        <v>21</v>
      </c>
      <c r="C3" s="221">
        <v>43802</v>
      </c>
      <c r="D3" s="221">
        <v>43892</v>
      </c>
      <c r="E3" s="58">
        <v>41</v>
      </c>
      <c r="F3" s="594" t="s">
        <v>570</v>
      </c>
      <c r="G3" s="58" t="s">
        <v>149</v>
      </c>
      <c r="H3" s="221">
        <v>43572</v>
      </c>
      <c r="I3" s="221">
        <v>43937</v>
      </c>
      <c r="J3" s="58">
        <v>254</v>
      </c>
    </row>
    <row r="4" spans="1:10" ht="14.25">
      <c r="A4" s="594"/>
      <c r="B4" s="58" t="s">
        <v>21</v>
      </c>
      <c r="C4" s="221">
        <v>43793</v>
      </c>
      <c r="D4" s="221">
        <v>43883</v>
      </c>
      <c r="E4" s="58">
        <v>209</v>
      </c>
      <c r="F4" s="594"/>
      <c r="G4" s="58" t="s">
        <v>347</v>
      </c>
      <c r="H4" s="221">
        <v>43657</v>
      </c>
      <c r="I4" s="221">
        <v>43737</v>
      </c>
      <c r="J4" s="58">
        <v>1547</v>
      </c>
    </row>
    <row r="5" spans="1:10" ht="14.25">
      <c r="A5" s="594"/>
      <c r="B5" s="58" t="s">
        <v>21</v>
      </c>
      <c r="C5" s="221">
        <v>43776</v>
      </c>
      <c r="D5" s="221">
        <v>43866</v>
      </c>
      <c r="E5" s="58">
        <f>47+12+2</f>
        <v>61</v>
      </c>
      <c r="F5" s="594"/>
      <c r="G5" s="58" t="s">
        <v>13</v>
      </c>
      <c r="H5" s="221">
        <v>43792</v>
      </c>
      <c r="I5" s="221">
        <v>43872</v>
      </c>
      <c r="J5" s="58">
        <v>663</v>
      </c>
    </row>
    <row r="6" spans="1:10" ht="14.25">
      <c r="A6" s="594"/>
      <c r="B6" s="58" t="s">
        <v>16</v>
      </c>
      <c r="C6" s="221">
        <v>43801</v>
      </c>
      <c r="D6" s="221">
        <v>43836</v>
      </c>
      <c r="E6" s="58">
        <v>30</v>
      </c>
      <c r="F6" s="594"/>
      <c r="G6" s="58" t="s">
        <v>20</v>
      </c>
      <c r="H6" s="221">
        <v>43748</v>
      </c>
      <c r="I6" s="221">
        <v>44113</v>
      </c>
      <c r="J6" s="58">
        <v>663</v>
      </c>
    </row>
    <row r="7" spans="1:10" ht="14.25">
      <c r="A7" s="594"/>
      <c r="B7" s="58" t="s">
        <v>10</v>
      </c>
      <c r="C7" s="221">
        <v>43793</v>
      </c>
      <c r="D7" s="221">
        <v>43823</v>
      </c>
      <c r="E7" s="58">
        <f>16+5</f>
        <v>21</v>
      </c>
      <c r="F7" s="594"/>
      <c r="G7" s="58" t="s">
        <v>22</v>
      </c>
      <c r="H7" s="221">
        <v>43483</v>
      </c>
      <c r="I7" s="221">
        <v>43563</v>
      </c>
      <c r="J7" s="58">
        <v>522</v>
      </c>
    </row>
    <row r="8" spans="1:10" ht="14.25">
      <c r="A8" s="594"/>
      <c r="B8" s="58" t="s">
        <v>112</v>
      </c>
      <c r="C8" s="221">
        <v>43710</v>
      </c>
      <c r="D8" s="221">
        <v>43830</v>
      </c>
      <c r="E8" s="58">
        <v>21</v>
      </c>
      <c r="F8" s="594"/>
      <c r="G8" s="58" t="s">
        <v>46</v>
      </c>
      <c r="H8" s="221">
        <v>43213</v>
      </c>
      <c r="I8" s="221">
        <v>43573</v>
      </c>
      <c r="J8" s="58">
        <v>140</v>
      </c>
    </row>
    <row r="9" spans="1:10" ht="14.25">
      <c r="A9" s="594"/>
      <c r="B9" s="58" t="s">
        <v>112</v>
      </c>
      <c r="C9" s="221">
        <v>43728</v>
      </c>
      <c r="D9" s="221">
        <v>43848</v>
      </c>
      <c r="E9" s="58">
        <v>51</v>
      </c>
      <c r="F9" s="594"/>
      <c r="G9" s="58" t="s">
        <v>45</v>
      </c>
      <c r="H9" s="221">
        <v>42764</v>
      </c>
      <c r="I9" s="221">
        <v>43859</v>
      </c>
      <c r="J9" s="58">
        <v>159</v>
      </c>
    </row>
    <row r="10" spans="1:10" ht="14.25">
      <c r="A10" s="594"/>
      <c r="B10" s="58" t="s">
        <v>113</v>
      </c>
      <c r="C10" s="221">
        <v>43707</v>
      </c>
      <c r="D10" s="221">
        <v>43827</v>
      </c>
      <c r="E10" s="58">
        <v>19</v>
      </c>
      <c r="F10" s="594"/>
      <c r="G10" s="58" t="s">
        <v>49</v>
      </c>
      <c r="H10" s="221">
        <v>42777</v>
      </c>
      <c r="I10" s="221">
        <v>44602</v>
      </c>
      <c r="J10" s="58">
        <v>256</v>
      </c>
    </row>
    <row r="11" spans="1:10" ht="14.25">
      <c r="A11" s="594"/>
      <c r="B11" s="58" t="s">
        <v>113</v>
      </c>
      <c r="C11" s="221">
        <v>43710</v>
      </c>
      <c r="D11" s="221">
        <v>43830</v>
      </c>
      <c r="E11" s="58">
        <v>52</v>
      </c>
      <c r="F11" s="594"/>
      <c r="G11" s="58" t="s">
        <v>30</v>
      </c>
      <c r="H11" s="221">
        <v>43298</v>
      </c>
      <c r="I11" s="221">
        <v>43478</v>
      </c>
      <c r="J11" s="58">
        <v>80</v>
      </c>
    </row>
    <row r="12" spans="1:10" ht="14.25">
      <c r="A12" s="594"/>
      <c r="B12" s="58" t="s">
        <v>111</v>
      </c>
      <c r="C12" s="221">
        <v>43787</v>
      </c>
      <c r="D12" s="221">
        <v>43907</v>
      </c>
      <c r="E12" s="58">
        <v>46</v>
      </c>
      <c r="F12" s="594"/>
      <c r="G12" s="58" t="s">
        <v>40</v>
      </c>
      <c r="H12" s="221">
        <v>43312</v>
      </c>
      <c r="I12" s="221">
        <v>43392</v>
      </c>
      <c r="J12" s="58">
        <v>298</v>
      </c>
    </row>
    <row r="13" spans="1:10" ht="14.25">
      <c r="A13" s="594"/>
      <c r="B13" s="58" t="s">
        <v>111</v>
      </c>
      <c r="C13" s="221">
        <v>43773</v>
      </c>
      <c r="D13" s="221">
        <v>43893</v>
      </c>
      <c r="E13" s="58">
        <v>23</v>
      </c>
      <c r="F13" s="594"/>
      <c r="G13" s="58" t="s">
        <v>41</v>
      </c>
      <c r="H13" s="221">
        <v>43312</v>
      </c>
      <c r="I13" s="221">
        <v>43392</v>
      </c>
      <c r="J13" s="58">
        <v>296</v>
      </c>
    </row>
    <row r="14" spans="1:10" ht="14.25">
      <c r="A14" s="594"/>
      <c r="B14" s="58" t="s">
        <v>110</v>
      </c>
      <c r="C14" s="221">
        <v>43805</v>
      </c>
      <c r="D14" s="221">
        <v>43925</v>
      </c>
      <c r="E14" s="58">
        <v>5</v>
      </c>
      <c r="F14" s="594"/>
      <c r="G14" s="58" t="s">
        <v>23</v>
      </c>
      <c r="H14" s="221">
        <v>43616</v>
      </c>
      <c r="I14" s="221">
        <v>44711</v>
      </c>
      <c r="J14" s="58">
        <v>948</v>
      </c>
    </row>
    <row r="15" spans="1:10" ht="14.25">
      <c r="A15" s="594"/>
      <c r="B15" s="58" t="s">
        <v>101</v>
      </c>
      <c r="C15" s="221">
        <v>43725</v>
      </c>
      <c r="D15" s="221">
        <v>43845</v>
      </c>
      <c r="E15" s="58">
        <v>36</v>
      </c>
      <c r="F15" s="594"/>
      <c r="G15" s="58" t="s">
        <v>33</v>
      </c>
      <c r="H15" s="221">
        <v>43349</v>
      </c>
      <c r="I15" s="221">
        <v>44444</v>
      </c>
      <c r="J15" s="58">
        <v>29</v>
      </c>
    </row>
    <row r="16" spans="1:10" ht="14.25">
      <c r="A16" s="594"/>
      <c r="B16" s="58" t="s">
        <v>103</v>
      </c>
      <c r="C16" s="221">
        <v>43773</v>
      </c>
      <c r="D16" s="221">
        <v>43893</v>
      </c>
      <c r="E16" s="58">
        <v>40</v>
      </c>
      <c r="F16" s="594"/>
      <c r="G16" s="58" t="s">
        <v>35</v>
      </c>
      <c r="H16" s="221">
        <v>43326</v>
      </c>
      <c r="I16" s="221">
        <v>44421</v>
      </c>
      <c r="J16" s="58">
        <v>26</v>
      </c>
    </row>
    <row r="17" spans="1:10" ht="28.5">
      <c r="A17" s="443" t="s">
        <v>568</v>
      </c>
      <c r="B17" s="58" t="s">
        <v>113</v>
      </c>
      <c r="C17" s="221">
        <v>43696</v>
      </c>
      <c r="D17" s="221">
        <v>43816</v>
      </c>
      <c r="E17" s="58">
        <v>15</v>
      </c>
      <c r="F17" s="594"/>
      <c r="G17" s="58" t="s">
        <v>14</v>
      </c>
      <c r="H17" s="221">
        <v>43143</v>
      </c>
      <c r="I17" s="221">
        <v>44143</v>
      </c>
      <c r="J17" s="58">
        <v>137</v>
      </c>
    </row>
    <row r="18" spans="1:10" ht="14.25">
      <c r="A18" s="632" t="s">
        <v>567</v>
      </c>
      <c r="B18" s="285" t="s">
        <v>110</v>
      </c>
      <c r="C18" s="310">
        <v>43807</v>
      </c>
      <c r="D18" s="444">
        <f>C18+120</f>
        <v>43927</v>
      </c>
      <c r="E18" s="445">
        <v>399</v>
      </c>
      <c r="F18" s="594"/>
      <c r="G18" s="58" t="s">
        <v>12</v>
      </c>
      <c r="H18" s="221">
        <v>43809</v>
      </c>
      <c r="I18" s="221">
        <v>43989</v>
      </c>
      <c r="J18" s="58">
        <v>14</v>
      </c>
    </row>
    <row r="19" spans="1:10" ht="14.25">
      <c r="A19" s="632"/>
      <c r="B19" s="285" t="s">
        <v>110</v>
      </c>
      <c r="C19" s="310">
        <v>43809</v>
      </c>
      <c r="D19" s="444">
        <f>C19+120</f>
        <v>43929</v>
      </c>
      <c r="E19" s="445">
        <v>252</v>
      </c>
      <c r="F19" s="594"/>
      <c r="G19" s="58" t="s">
        <v>27</v>
      </c>
      <c r="H19" s="221">
        <v>43449</v>
      </c>
      <c r="I19" s="221">
        <v>43509</v>
      </c>
      <c r="J19" s="58">
        <v>33</v>
      </c>
    </row>
    <row r="20" spans="1:10" ht="14.25">
      <c r="A20" s="50"/>
      <c r="B20" s="50"/>
      <c r="C20" s="50"/>
      <c r="D20" s="50"/>
      <c r="E20" s="50"/>
      <c r="F20" s="594"/>
      <c r="G20" s="58" t="s">
        <v>34</v>
      </c>
      <c r="H20" s="221">
        <v>43189</v>
      </c>
      <c r="I20" s="221">
        <v>44284</v>
      </c>
      <c r="J20" s="58">
        <v>31</v>
      </c>
    </row>
    <row r="21" spans="1:10" ht="14.25">
      <c r="A21" s="50"/>
      <c r="B21" s="50"/>
      <c r="C21" s="50"/>
      <c r="D21" s="50"/>
      <c r="E21" s="50"/>
      <c r="F21" s="594"/>
      <c r="G21" s="285" t="s">
        <v>433</v>
      </c>
      <c r="H21" s="310">
        <v>43761</v>
      </c>
      <c r="I21" s="310">
        <v>43841</v>
      </c>
      <c r="J21" s="285">
        <v>2</v>
      </c>
    </row>
    <row r="22" spans="1:10" ht="14.25">
      <c r="A22" s="50"/>
      <c r="B22" s="50"/>
      <c r="C22" s="50"/>
      <c r="D22" s="50"/>
      <c r="E22" s="50"/>
      <c r="F22" s="594"/>
      <c r="G22" s="285" t="s">
        <v>18</v>
      </c>
      <c r="H22" s="310">
        <v>43298</v>
      </c>
      <c r="I22" s="310">
        <v>45098</v>
      </c>
      <c r="J22" s="285">
        <v>24</v>
      </c>
    </row>
    <row r="23" spans="1:10" ht="14.25">
      <c r="A23" s="50"/>
      <c r="B23" s="50"/>
      <c r="C23" s="50"/>
      <c r="D23" s="50"/>
      <c r="E23" s="50"/>
      <c r="F23" s="594"/>
      <c r="G23" s="58" t="s">
        <v>38</v>
      </c>
      <c r="H23" s="221">
        <v>43363</v>
      </c>
      <c r="I23" s="221">
        <v>43423</v>
      </c>
      <c r="J23" s="58">
        <v>1</v>
      </c>
    </row>
    <row r="24" spans="1:10" ht="14.25">
      <c r="A24" s="50"/>
      <c r="B24" s="50"/>
      <c r="C24" s="50"/>
      <c r="D24" s="50"/>
      <c r="E24" s="50"/>
      <c r="F24" s="594"/>
      <c r="G24" s="285" t="s">
        <v>541</v>
      </c>
      <c r="H24" s="310">
        <v>43792</v>
      </c>
      <c r="I24" s="310">
        <v>44157</v>
      </c>
      <c r="J24" s="285">
        <v>19</v>
      </c>
    </row>
    <row r="25" spans="1:10" ht="14.25">
      <c r="A25" s="50"/>
      <c r="B25" s="50"/>
      <c r="C25" s="50"/>
      <c r="D25" s="50"/>
      <c r="E25" s="50"/>
      <c r="F25" s="594"/>
      <c r="G25" s="285" t="s">
        <v>540</v>
      </c>
      <c r="H25" s="310">
        <v>43792</v>
      </c>
      <c r="I25" s="310">
        <v>44157</v>
      </c>
      <c r="J25" s="285">
        <v>17</v>
      </c>
    </row>
    <row r="26" spans="1:10" ht="14.25">
      <c r="A26" s="50"/>
      <c r="B26" s="50"/>
      <c r="C26" s="50"/>
      <c r="D26" s="50"/>
      <c r="E26" s="50"/>
      <c r="F26" s="594"/>
      <c r="G26" s="58" t="s">
        <v>25</v>
      </c>
      <c r="H26" s="221">
        <v>43483</v>
      </c>
      <c r="I26" s="221">
        <v>43563</v>
      </c>
      <c r="J26" s="58">
        <v>522</v>
      </c>
    </row>
    <row r="27" spans="1:10" ht="14.25">
      <c r="A27" s="50"/>
      <c r="B27" s="50"/>
      <c r="C27" s="50"/>
      <c r="D27" s="50"/>
      <c r="E27" s="50"/>
      <c r="F27" s="594"/>
      <c r="G27" s="285" t="s">
        <v>435</v>
      </c>
      <c r="H27" s="310">
        <v>43755</v>
      </c>
      <c r="I27" s="310">
        <v>44120</v>
      </c>
      <c r="J27" s="285">
        <v>5</v>
      </c>
    </row>
    <row r="28" spans="1:10" ht="14.25">
      <c r="A28" s="50"/>
      <c r="B28" s="50"/>
      <c r="C28" s="50"/>
      <c r="D28" s="50"/>
      <c r="E28" s="50"/>
      <c r="F28" s="594"/>
      <c r="G28" s="285" t="s">
        <v>434</v>
      </c>
      <c r="H28" s="310">
        <v>43755</v>
      </c>
      <c r="I28" s="310">
        <v>44120</v>
      </c>
      <c r="J28" s="285">
        <v>6</v>
      </c>
    </row>
    <row r="29" spans="1:10" ht="14.25">
      <c r="A29" s="50"/>
      <c r="B29" s="50"/>
      <c r="C29" s="50"/>
      <c r="D29" s="50"/>
      <c r="E29" s="50"/>
      <c r="F29" s="594"/>
      <c r="G29" s="58" t="s">
        <v>42</v>
      </c>
      <c r="H29" s="221">
        <v>43101</v>
      </c>
      <c r="I29" s="221">
        <v>44196</v>
      </c>
      <c r="J29" s="58">
        <v>109</v>
      </c>
    </row>
    <row r="30" spans="1:10" ht="14.25">
      <c r="A30" s="50"/>
      <c r="B30" s="50"/>
      <c r="C30" s="50"/>
      <c r="D30" s="50"/>
      <c r="E30" s="50"/>
      <c r="F30" s="594"/>
      <c r="G30" s="58" t="s">
        <v>50</v>
      </c>
      <c r="H30" s="221">
        <v>42764</v>
      </c>
      <c r="I30" s="221">
        <v>43859</v>
      </c>
      <c r="J30" s="58">
        <v>13</v>
      </c>
    </row>
    <row r="31" spans="1:10" ht="14.25">
      <c r="A31" s="50"/>
      <c r="B31" s="50"/>
      <c r="C31" s="50"/>
      <c r="D31" s="50"/>
      <c r="E31" s="50"/>
      <c r="F31" s="594"/>
      <c r="G31" s="58" t="s">
        <v>51</v>
      </c>
      <c r="H31" s="221">
        <v>42359</v>
      </c>
      <c r="I31" s="221">
        <v>44184</v>
      </c>
      <c r="J31" s="58">
        <v>13</v>
      </c>
    </row>
    <row r="32" spans="1:10" ht="14.25">
      <c r="A32" s="50"/>
      <c r="B32" s="50"/>
      <c r="C32" s="50"/>
      <c r="D32" s="50"/>
      <c r="E32" s="50"/>
      <c r="F32" s="594"/>
      <c r="G32" s="58" t="s">
        <v>37</v>
      </c>
      <c r="H32" s="221">
        <v>42781</v>
      </c>
      <c r="I32" s="221">
        <v>44606</v>
      </c>
      <c r="J32" s="58">
        <v>1</v>
      </c>
    </row>
    <row r="33" spans="1:10" ht="14.25">
      <c r="A33" s="50"/>
      <c r="B33" s="50"/>
      <c r="C33" s="50"/>
      <c r="D33" s="50"/>
      <c r="E33" s="50"/>
      <c r="F33" s="594"/>
      <c r="G33" s="58" t="s">
        <v>546</v>
      </c>
      <c r="H33" s="221">
        <v>43806</v>
      </c>
      <c r="I33" s="221">
        <v>44171</v>
      </c>
      <c r="J33" s="58">
        <v>282</v>
      </c>
    </row>
    <row r="34" spans="1:10" ht="14.25">
      <c r="A34" s="50"/>
      <c r="B34" s="50"/>
      <c r="C34" s="50"/>
      <c r="D34" s="50"/>
      <c r="E34" s="50"/>
      <c r="F34" s="594"/>
      <c r="G34" s="58" t="s">
        <v>36</v>
      </c>
      <c r="H34" s="221">
        <v>43316</v>
      </c>
      <c r="I34" s="221">
        <v>44411</v>
      </c>
      <c r="J34" s="58">
        <v>21</v>
      </c>
    </row>
    <row r="35" spans="1:10" ht="14.25">
      <c r="A35" s="50"/>
      <c r="B35" s="50"/>
      <c r="C35" s="50"/>
      <c r="D35" s="50"/>
      <c r="E35" s="50"/>
      <c r="F35" s="594"/>
      <c r="G35" s="58" t="s">
        <v>260</v>
      </c>
      <c r="H35" s="221">
        <v>43569</v>
      </c>
      <c r="I35" s="221">
        <v>44569</v>
      </c>
      <c r="J35" s="58">
        <v>36</v>
      </c>
    </row>
    <row r="36" spans="1:10" ht="14.25">
      <c r="A36" s="50"/>
      <c r="B36" s="50"/>
      <c r="C36" s="50"/>
      <c r="D36" s="50"/>
      <c r="E36" s="50"/>
      <c r="F36" s="594"/>
      <c r="G36" s="58" t="s">
        <v>48</v>
      </c>
      <c r="H36" s="221">
        <v>42764</v>
      </c>
      <c r="I36" s="221">
        <v>43859</v>
      </c>
      <c r="J36" s="58">
        <v>6</v>
      </c>
    </row>
    <row r="37" spans="1:10" ht="14.25">
      <c r="A37" s="50"/>
      <c r="B37" s="50"/>
      <c r="C37" s="50"/>
      <c r="D37" s="50"/>
      <c r="E37" s="50"/>
      <c r="F37" s="594"/>
      <c r="G37" s="58" t="s">
        <v>47</v>
      </c>
      <c r="H37" s="221">
        <v>43074</v>
      </c>
      <c r="I37" s="221">
        <v>44169</v>
      </c>
      <c r="J37" s="58">
        <v>29</v>
      </c>
    </row>
    <row r="38" spans="1:10" ht="14.25">
      <c r="A38" s="50"/>
      <c r="B38" s="50"/>
      <c r="C38" s="50"/>
      <c r="D38" s="50"/>
      <c r="E38" s="50"/>
      <c r="F38" s="594"/>
      <c r="G38" s="58" t="s">
        <v>43</v>
      </c>
      <c r="H38" s="221">
        <v>42948</v>
      </c>
      <c r="I38" s="221">
        <v>44043</v>
      </c>
      <c r="J38" s="58">
        <v>6</v>
      </c>
    </row>
    <row r="39" spans="1:10" ht="14.25">
      <c r="A39" s="50"/>
      <c r="B39" s="50"/>
      <c r="C39" s="50"/>
      <c r="D39" s="50"/>
      <c r="E39" s="50"/>
      <c r="F39" s="594"/>
      <c r="G39" s="58" t="s">
        <v>28</v>
      </c>
      <c r="H39" s="221">
        <v>43366</v>
      </c>
      <c r="I39" s="221">
        <v>43367</v>
      </c>
      <c r="J39" s="58">
        <v>132</v>
      </c>
    </row>
  </sheetData>
  <sortState ref="A2:G69">
    <sortCondition ref="B2:B69"/>
  </sortState>
  <mergeCells count="4">
    <mergeCell ref="A18:A19"/>
    <mergeCell ref="A3:A16"/>
    <mergeCell ref="F3:F39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J1"/>
    </sheetView>
  </sheetViews>
  <sheetFormatPr defaultRowHeight="13.5"/>
  <cols>
    <col min="1" max="1" width="6" bestFit="1" customWidth="1"/>
    <col min="2" max="2" width="22.5" bestFit="1" customWidth="1"/>
    <col min="3" max="5" width="9" style="38"/>
    <col min="6" max="6" width="6" bestFit="1" customWidth="1"/>
    <col min="7" max="7" width="45.5" bestFit="1" customWidth="1"/>
    <col min="8" max="9" width="9.75" style="38" bestFit="1" customWidth="1"/>
    <col min="10" max="10" width="9.125" style="38" bestFit="1" customWidth="1"/>
  </cols>
  <sheetData>
    <row r="1" spans="1:10">
      <c r="A1" s="636" t="s">
        <v>576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573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573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8" t="s">
        <v>574</v>
      </c>
      <c r="B3" s="58" t="s">
        <v>149</v>
      </c>
      <c r="C3" s="205">
        <v>43572</v>
      </c>
      <c r="D3" s="205">
        <v>43937</v>
      </c>
      <c r="E3" s="447">
        <v>254</v>
      </c>
      <c r="F3" s="598" t="s">
        <v>572</v>
      </c>
      <c r="G3" s="58" t="s">
        <v>16</v>
      </c>
      <c r="H3" s="205">
        <v>43801</v>
      </c>
      <c r="I3" s="205">
        <v>43836</v>
      </c>
      <c r="J3" s="447">
        <v>30</v>
      </c>
    </row>
    <row r="4" spans="1:10" ht="14.25">
      <c r="A4" s="600"/>
      <c r="B4" s="58" t="s">
        <v>347</v>
      </c>
      <c r="C4" s="205">
        <v>43657</v>
      </c>
      <c r="D4" s="205">
        <v>43737</v>
      </c>
      <c r="E4" s="447">
        <v>1547</v>
      </c>
      <c r="F4" s="600"/>
      <c r="G4" s="58" t="s">
        <v>10</v>
      </c>
      <c r="H4" s="205">
        <v>43793</v>
      </c>
      <c r="I4" s="205">
        <v>43823</v>
      </c>
      <c r="J4" s="447">
        <v>12</v>
      </c>
    </row>
    <row r="5" spans="1:10" ht="14.25">
      <c r="A5" s="600"/>
      <c r="B5" s="58" t="s">
        <v>13</v>
      </c>
      <c r="C5" s="205">
        <v>43792</v>
      </c>
      <c r="D5" s="205">
        <v>43872</v>
      </c>
      <c r="E5" s="447">
        <v>500</v>
      </c>
      <c r="F5" s="600"/>
      <c r="G5" s="58" t="s">
        <v>112</v>
      </c>
      <c r="H5" s="205">
        <v>43710</v>
      </c>
      <c r="I5" s="205">
        <v>43830</v>
      </c>
      <c r="J5" s="447">
        <v>21</v>
      </c>
    </row>
    <row r="6" spans="1:10" ht="14.25">
      <c r="A6" s="600"/>
      <c r="B6" s="58" t="s">
        <v>13</v>
      </c>
      <c r="C6" s="205">
        <v>43748</v>
      </c>
      <c r="D6" s="205">
        <v>44113</v>
      </c>
      <c r="E6" s="447">
        <v>657</v>
      </c>
      <c r="F6" s="600"/>
      <c r="G6" s="58" t="s">
        <v>112</v>
      </c>
      <c r="H6" s="205">
        <v>43728</v>
      </c>
      <c r="I6" s="205">
        <v>43848</v>
      </c>
      <c r="J6" s="447">
        <v>51</v>
      </c>
    </row>
    <row r="7" spans="1:10" ht="14.25">
      <c r="A7" s="600"/>
      <c r="B7" s="58" t="s">
        <v>20</v>
      </c>
      <c r="C7" s="205">
        <v>43777</v>
      </c>
      <c r="D7" s="205">
        <v>43857</v>
      </c>
      <c r="E7" s="447">
        <v>657</v>
      </c>
      <c r="F7" s="600"/>
      <c r="G7" s="58" t="s">
        <v>113</v>
      </c>
      <c r="H7" s="205">
        <v>43707</v>
      </c>
      <c r="I7" s="205">
        <v>43827</v>
      </c>
      <c r="J7" s="447">
        <v>19</v>
      </c>
    </row>
    <row r="8" spans="1:10" ht="14.25">
      <c r="A8" s="600"/>
      <c r="B8" s="58" t="s">
        <v>22</v>
      </c>
      <c r="C8" s="205">
        <v>43483</v>
      </c>
      <c r="D8" s="205">
        <v>43563</v>
      </c>
      <c r="E8" s="447">
        <v>521</v>
      </c>
      <c r="F8" s="600"/>
      <c r="G8" s="58" t="s">
        <v>113</v>
      </c>
      <c r="H8" s="205">
        <v>43710</v>
      </c>
      <c r="I8" s="205">
        <v>43830</v>
      </c>
      <c r="J8" s="447">
        <v>52</v>
      </c>
    </row>
    <row r="9" spans="1:10" ht="14.25">
      <c r="A9" s="600"/>
      <c r="B9" s="58" t="s">
        <v>46</v>
      </c>
      <c r="C9" s="205">
        <v>43213</v>
      </c>
      <c r="D9" s="205">
        <v>43573</v>
      </c>
      <c r="E9" s="447">
        <v>140</v>
      </c>
      <c r="F9" s="600"/>
      <c r="G9" s="58" t="s">
        <v>111</v>
      </c>
      <c r="H9" s="205">
        <v>43773</v>
      </c>
      <c r="I9" s="205">
        <v>43893</v>
      </c>
      <c r="J9" s="447">
        <v>23</v>
      </c>
    </row>
    <row r="10" spans="1:10" ht="14.25">
      <c r="A10" s="600"/>
      <c r="B10" s="58" t="s">
        <v>45</v>
      </c>
      <c r="C10" s="205">
        <v>42764</v>
      </c>
      <c r="D10" s="205">
        <v>43859</v>
      </c>
      <c r="E10" s="447">
        <v>159</v>
      </c>
      <c r="F10" s="600"/>
      <c r="G10" s="58" t="s">
        <v>111</v>
      </c>
      <c r="H10" s="205">
        <v>43787</v>
      </c>
      <c r="I10" s="205">
        <v>43907</v>
      </c>
      <c r="J10" s="447">
        <v>46</v>
      </c>
    </row>
    <row r="11" spans="1:10" ht="14.25">
      <c r="A11" s="600"/>
      <c r="B11" s="58" t="s">
        <v>49</v>
      </c>
      <c r="C11" s="205">
        <v>42777</v>
      </c>
      <c r="D11" s="205">
        <v>44602</v>
      </c>
      <c r="E11" s="447">
        <v>256</v>
      </c>
      <c r="F11" s="600"/>
      <c r="G11" s="58" t="s">
        <v>110</v>
      </c>
      <c r="H11" s="205">
        <v>43805</v>
      </c>
      <c r="I11" s="205">
        <v>43925</v>
      </c>
      <c r="J11" s="447">
        <v>2</v>
      </c>
    </row>
    <row r="12" spans="1:10" ht="14.25">
      <c r="A12" s="600"/>
      <c r="B12" s="58" t="s">
        <v>30</v>
      </c>
      <c r="C12" s="205">
        <v>43298</v>
      </c>
      <c r="D12" s="205">
        <v>43478</v>
      </c>
      <c r="E12" s="447">
        <v>80</v>
      </c>
      <c r="F12" s="600"/>
      <c r="G12" s="58" t="s">
        <v>101</v>
      </c>
      <c r="H12" s="205">
        <v>43725</v>
      </c>
      <c r="I12" s="205">
        <v>43845</v>
      </c>
      <c r="J12" s="447">
        <v>35</v>
      </c>
    </row>
    <row r="13" spans="1:10" ht="14.25">
      <c r="A13" s="600"/>
      <c r="B13" s="58" t="s">
        <v>40</v>
      </c>
      <c r="C13" s="205">
        <v>43312</v>
      </c>
      <c r="D13" s="205">
        <v>43392</v>
      </c>
      <c r="E13" s="447">
        <v>298</v>
      </c>
      <c r="F13" s="600"/>
      <c r="G13" s="58" t="s">
        <v>103</v>
      </c>
      <c r="H13" s="205">
        <v>43773</v>
      </c>
      <c r="I13" s="205">
        <v>43893</v>
      </c>
      <c r="J13" s="447">
        <v>38</v>
      </c>
    </row>
    <row r="14" spans="1:10" ht="14.25">
      <c r="A14" s="600"/>
      <c r="B14" s="58" t="s">
        <v>41</v>
      </c>
      <c r="C14" s="205">
        <v>43312</v>
      </c>
      <c r="D14" s="205">
        <v>43392</v>
      </c>
      <c r="E14" s="447">
        <v>296</v>
      </c>
      <c r="F14" s="600"/>
      <c r="G14" s="58" t="s">
        <v>21</v>
      </c>
      <c r="H14" s="205">
        <v>43802</v>
      </c>
      <c r="I14" s="205">
        <v>43892</v>
      </c>
      <c r="J14" s="447">
        <v>294</v>
      </c>
    </row>
    <row r="15" spans="1:10" ht="14.25">
      <c r="A15" s="600"/>
      <c r="B15" s="58" t="s">
        <v>23</v>
      </c>
      <c r="C15" s="205">
        <v>43616</v>
      </c>
      <c r="D15" s="205">
        <v>44711</v>
      </c>
      <c r="E15" s="447">
        <v>948</v>
      </c>
      <c r="F15" s="448" t="s">
        <v>55</v>
      </c>
      <c r="G15" s="454" t="s">
        <v>113</v>
      </c>
      <c r="H15" s="455">
        <v>43696</v>
      </c>
      <c r="I15" s="455">
        <v>43816</v>
      </c>
      <c r="J15" s="449">
        <v>15</v>
      </c>
    </row>
    <row r="16" spans="1:10" ht="14.25">
      <c r="A16" s="600"/>
      <c r="B16" s="58" t="s">
        <v>33</v>
      </c>
      <c r="C16" s="205">
        <v>43349</v>
      </c>
      <c r="D16" s="205">
        <v>44444</v>
      </c>
      <c r="E16" s="447">
        <v>29</v>
      </c>
      <c r="F16" s="598" t="s">
        <v>133</v>
      </c>
      <c r="G16" s="285" t="s">
        <v>110</v>
      </c>
      <c r="H16" s="310">
        <v>43807</v>
      </c>
      <c r="I16" s="444">
        <f>H16+120</f>
        <v>43927</v>
      </c>
      <c r="J16" s="450">
        <v>399</v>
      </c>
    </row>
    <row r="17" spans="1:10" ht="14.25">
      <c r="A17" s="600"/>
      <c r="B17" s="58" t="s">
        <v>35</v>
      </c>
      <c r="C17" s="205">
        <v>43326</v>
      </c>
      <c r="D17" s="205">
        <v>44421</v>
      </c>
      <c r="E17" s="447">
        <v>26</v>
      </c>
      <c r="F17" s="600"/>
      <c r="G17" s="285" t="s">
        <v>110</v>
      </c>
      <c r="H17" s="310">
        <v>43809</v>
      </c>
      <c r="I17" s="444">
        <f>H17+120</f>
        <v>43929</v>
      </c>
      <c r="J17" s="450">
        <v>252</v>
      </c>
    </row>
    <row r="18" spans="1:10" ht="14.25">
      <c r="A18" s="600"/>
      <c r="B18" s="58" t="s">
        <v>14</v>
      </c>
      <c r="C18" s="205">
        <v>43143</v>
      </c>
      <c r="D18" s="205">
        <v>44143</v>
      </c>
      <c r="E18" s="447">
        <v>137</v>
      </c>
      <c r="F18" s="600"/>
      <c r="G18" s="285" t="s">
        <v>110</v>
      </c>
      <c r="H18" s="310">
        <v>43808</v>
      </c>
      <c r="I18" s="444">
        <f>H18+120</f>
        <v>43928</v>
      </c>
      <c r="J18" s="450">
        <v>125</v>
      </c>
    </row>
    <row r="19" spans="1:10" ht="14.25">
      <c r="A19" s="600"/>
      <c r="B19" s="58" t="s">
        <v>12</v>
      </c>
      <c r="C19" s="205">
        <v>43809</v>
      </c>
      <c r="D19" s="205">
        <v>43989</v>
      </c>
      <c r="E19" s="447">
        <v>14</v>
      </c>
      <c r="F19" s="599"/>
      <c r="G19" s="285" t="s">
        <v>575</v>
      </c>
      <c r="H19" s="310">
        <v>43810</v>
      </c>
      <c r="I19" s="444">
        <f>H19+120</f>
        <v>43930</v>
      </c>
      <c r="J19" s="450">
        <v>257</v>
      </c>
    </row>
    <row r="20" spans="1:10" ht="14.25">
      <c r="A20" s="600"/>
      <c r="B20" s="58" t="s">
        <v>27</v>
      </c>
      <c r="C20" s="205">
        <v>43449</v>
      </c>
      <c r="D20" s="205">
        <v>43509</v>
      </c>
      <c r="E20" s="447">
        <v>33</v>
      </c>
      <c r="F20" s="58"/>
      <c r="G20" s="50"/>
      <c r="H20" s="446"/>
      <c r="I20" s="446"/>
      <c r="J20" s="446"/>
    </row>
    <row r="21" spans="1:10" ht="14.25">
      <c r="A21" s="600"/>
      <c r="B21" s="58" t="s">
        <v>34</v>
      </c>
      <c r="C21" s="205">
        <v>43189</v>
      </c>
      <c r="D21" s="205">
        <v>44284</v>
      </c>
      <c r="E21" s="447">
        <v>31</v>
      </c>
      <c r="F21" s="58"/>
      <c r="G21" s="50"/>
      <c r="H21" s="446"/>
      <c r="I21" s="446"/>
      <c r="J21" s="446"/>
    </row>
    <row r="22" spans="1:10" ht="14.25">
      <c r="A22" s="600"/>
      <c r="B22" s="58" t="s">
        <v>433</v>
      </c>
      <c r="C22" s="205">
        <v>43761</v>
      </c>
      <c r="D22" s="205">
        <v>43841</v>
      </c>
      <c r="E22" s="447">
        <v>2</v>
      </c>
    </row>
    <row r="23" spans="1:10" ht="14.25">
      <c r="A23" s="600"/>
      <c r="B23" s="58" t="s">
        <v>18</v>
      </c>
      <c r="C23" s="205">
        <v>43298</v>
      </c>
      <c r="D23" s="205">
        <v>45098</v>
      </c>
      <c r="E23" s="447">
        <v>23</v>
      </c>
    </row>
    <row r="24" spans="1:10" ht="14.25">
      <c r="A24" s="600"/>
      <c r="B24" s="58" t="s">
        <v>38</v>
      </c>
      <c r="C24" s="205">
        <v>43363</v>
      </c>
      <c r="D24" s="205">
        <v>43423</v>
      </c>
      <c r="E24" s="447">
        <v>1</v>
      </c>
    </row>
    <row r="25" spans="1:10" ht="14.25">
      <c r="A25" s="600"/>
      <c r="B25" s="58" t="s">
        <v>541</v>
      </c>
      <c r="C25" s="205">
        <v>43792</v>
      </c>
      <c r="D25" s="205">
        <v>44157</v>
      </c>
      <c r="E25" s="447">
        <v>19</v>
      </c>
    </row>
    <row r="26" spans="1:10" ht="14.25">
      <c r="A26" s="600"/>
      <c r="B26" s="58" t="s">
        <v>540</v>
      </c>
      <c r="C26" s="205">
        <v>43792</v>
      </c>
      <c r="D26" s="205">
        <v>44157</v>
      </c>
      <c r="E26" s="447">
        <v>17</v>
      </c>
    </row>
    <row r="27" spans="1:10" ht="14.25">
      <c r="A27" s="600"/>
      <c r="B27" s="58" t="s">
        <v>25</v>
      </c>
      <c r="C27" s="205">
        <v>43483</v>
      </c>
      <c r="D27" s="205">
        <v>43563</v>
      </c>
      <c r="E27" s="447">
        <v>521</v>
      </c>
    </row>
    <row r="28" spans="1:10" ht="14.25">
      <c r="A28" s="600"/>
      <c r="B28" s="58" t="s">
        <v>435</v>
      </c>
      <c r="C28" s="205">
        <v>43755</v>
      </c>
      <c r="D28" s="205">
        <v>44120</v>
      </c>
      <c r="E28" s="447">
        <v>5</v>
      </c>
    </row>
    <row r="29" spans="1:10" ht="14.25">
      <c r="A29" s="600"/>
      <c r="B29" s="58" t="s">
        <v>434</v>
      </c>
      <c r="C29" s="205">
        <v>43755</v>
      </c>
      <c r="D29" s="205">
        <v>44120</v>
      </c>
      <c r="E29" s="447">
        <v>6</v>
      </c>
    </row>
    <row r="30" spans="1:10" ht="14.25">
      <c r="A30" s="600"/>
      <c r="B30" s="58" t="s">
        <v>42</v>
      </c>
      <c r="C30" s="205">
        <v>43101</v>
      </c>
      <c r="D30" s="205">
        <v>44196</v>
      </c>
      <c r="E30" s="447">
        <v>109</v>
      </c>
    </row>
    <row r="31" spans="1:10" ht="14.25">
      <c r="A31" s="600"/>
      <c r="B31" s="58" t="s">
        <v>50</v>
      </c>
      <c r="C31" s="205">
        <v>42764</v>
      </c>
      <c r="D31" s="205">
        <v>43859</v>
      </c>
      <c r="E31" s="447">
        <v>13</v>
      </c>
    </row>
    <row r="32" spans="1:10" ht="14.25">
      <c r="A32" s="600"/>
      <c r="B32" s="58" t="s">
        <v>51</v>
      </c>
      <c r="C32" s="205">
        <v>42359</v>
      </c>
      <c r="D32" s="205">
        <v>44184</v>
      </c>
      <c r="E32" s="447">
        <v>13</v>
      </c>
    </row>
    <row r="33" spans="1:5" ht="14.25">
      <c r="A33" s="600"/>
      <c r="B33" s="58" t="s">
        <v>37</v>
      </c>
      <c r="C33" s="205">
        <v>42781</v>
      </c>
      <c r="D33" s="205">
        <v>44606</v>
      </c>
      <c r="E33" s="447">
        <v>1</v>
      </c>
    </row>
    <row r="34" spans="1:5" ht="14.25">
      <c r="A34" s="600"/>
      <c r="B34" s="58" t="s">
        <v>546</v>
      </c>
      <c r="C34" s="205">
        <v>43806</v>
      </c>
      <c r="D34" s="205">
        <v>44171</v>
      </c>
      <c r="E34" s="447">
        <v>199</v>
      </c>
    </row>
    <row r="35" spans="1:5" ht="14.25">
      <c r="A35" s="600"/>
      <c r="B35" s="58" t="s">
        <v>36</v>
      </c>
      <c r="C35" s="205">
        <v>43316</v>
      </c>
      <c r="D35" s="205">
        <v>44411</v>
      </c>
      <c r="E35" s="447">
        <v>21</v>
      </c>
    </row>
    <row r="36" spans="1:5" ht="14.25">
      <c r="A36" s="600"/>
      <c r="B36" s="58" t="s">
        <v>260</v>
      </c>
      <c r="C36" s="205">
        <v>43569</v>
      </c>
      <c r="D36" s="205">
        <v>44569</v>
      </c>
      <c r="E36" s="447">
        <v>36</v>
      </c>
    </row>
    <row r="37" spans="1:5" ht="14.25">
      <c r="A37" s="600"/>
      <c r="B37" s="58" t="s">
        <v>48</v>
      </c>
      <c r="C37" s="205">
        <v>42764</v>
      </c>
      <c r="D37" s="205">
        <v>43859</v>
      </c>
      <c r="E37" s="447">
        <v>6</v>
      </c>
    </row>
    <row r="38" spans="1:5" ht="14.25">
      <c r="A38" s="600"/>
      <c r="B38" s="58" t="s">
        <v>47</v>
      </c>
      <c r="C38" s="205">
        <v>43074</v>
      </c>
      <c r="D38" s="205">
        <v>44169</v>
      </c>
      <c r="E38" s="447">
        <v>29</v>
      </c>
    </row>
    <row r="39" spans="1:5" ht="14.25">
      <c r="A39" s="600"/>
      <c r="B39" s="58" t="s">
        <v>43</v>
      </c>
      <c r="C39" s="205">
        <v>42948</v>
      </c>
      <c r="D39" s="205">
        <v>44043</v>
      </c>
      <c r="E39" s="447">
        <v>6</v>
      </c>
    </row>
    <row r="40" spans="1:5" ht="14.25">
      <c r="A40" s="599"/>
      <c r="B40" s="58" t="s">
        <v>28</v>
      </c>
      <c r="C40" s="205">
        <v>43366</v>
      </c>
      <c r="D40" s="205">
        <v>43367</v>
      </c>
      <c r="E40" s="447">
        <v>132</v>
      </c>
    </row>
  </sheetData>
  <sortState ref="A2:F69">
    <sortCondition ref="B2:B69"/>
  </sortState>
  <mergeCells count="4">
    <mergeCell ref="A1:J1"/>
    <mergeCell ref="A3:A40"/>
    <mergeCell ref="F3:F14"/>
    <mergeCell ref="F16:F19"/>
  </mergeCells>
  <phoneticPr fontId="1" type="noConversion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sqref="A1:J1"/>
    </sheetView>
  </sheetViews>
  <sheetFormatPr defaultRowHeight="13.5"/>
  <cols>
    <col min="1" max="1" width="6" bestFit="1" customWidth="1"/>
    <col min="2" max="2" width="42.375" customWidth="1"/>
    <col min="3" max="4" width="9.75" style="38" bestFit="1" customWidth="1"/>
    <col min="5" max="5" width="5.5" style="38" customWidth="1"/>
    <col min="6" max="6" width="6" bestFit="1" customWidth="1"/>
    <col min="7" max="7" width="22.5" bestFit="1" customWidth="1"/>
    <col min="8" max="9" width="9" style="38"/>
    <col min="10" max="10" width="5.875" style="38" customWidth="1"/>
  </cols>
  <sheetData>
    <row r="1" spans="1:11">
      <c r="A1" s="636" t="s">
        <v>577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1" ht="14.25">
      <c r="A3" s="598" t="s">
        <v>135</v>
      </c>
      <c r="B3" s="58" t="s">
        <v>21</v>
      </c>
      <c r="C3" s="205">
        <v>43802</v>
      </c>
      <c r="D3" s="205">
        <v>43892</v>
      </c>
      <c r="E3" s="451">
        <v>41</v>
      </c>
      <c r="F3" s="598" t="s">
        <v>54</v>
      </c>
      <c r="G3" s="58" t="s">
        <v>149</v>
      </c>
      <c r="H3" s="205">
        <v>43572</v>
      </c>
      <c r="I3" s="205">
        <v>43937</v>
      </c>
      <c r="J3" s="451">
        <v>254</v>
      </c>
    </row>
    <row r="4" spans="1:11" ht="14.25">
      <c r="A4" s="600"/>
      <c r="B4" s="58" t="s">
        <v>21</v>
      </c>
      <c r="C4" s="205">
        <v>43793</v>
      </c>
      <c r="D4" s="205">
        <v>43883</v>
      </c>
      <c r="E4" s="451">
        <v>209</v>
      </c>
      <c r="F4" s="600"/>
      <c r="G4" s="58" t="s">
        <v>347</v>
      </c>
      <c r="H4" s="205">
        <v>43657</v>
      </c>
      <c r="I4" s="205">
        <v>43737</v>
      </c>
      <c r="J4" s="451">
        <v>1547</v>
      </c>
    </row>
    <row r="5" spans="1:11" ht="14.25">
      <c r="A5" s="600"/>
      <c r="B5" s="58" t="s">
        <v>21</v>
      </c>
      <c r="C5" s="205">
        <v>43776</v>
      </c>
      <c r="D5" s="205">
        <v>43866</v>
      </c>
      <c r="E5" s="451">
        <v>13</v>
      </c>
      <c r="F5" s="600"/>
      <c r="G5" s="58" t="s">
        <v>13</v>
      </c>
      <c r="H5" s="205">
        <v>43748</v>
      </c>
      <c r="I5" s="205">
        <v>44113</v>
      </c>
      <c r="J5" s="451">
        <v>633</v>
      </c>
    </row>
    <row r="6" spans="1:11" ht="14.25">
      <c r="A6" s="600"/>
      <c r="B6" s="58" t="s">
        <v>16</v>
      </c>
      <c r="C6" s="205">
        <v>43801</v>
      </c>
      <c r="D6" s="205">
        <v>43836</v>
      </c>
      <c r="E6" s="451">
        <v>25</v>
      </c>
      <c r="F6" s="600"/>
      <c r="G6" s="58" t="s">
        <v>20</v>
      </c>
      <c r="H6" s="205">
        <v>43748</v>
      </c>
      <c r="I6" s="205">
        <v>44113</v>
      </c>
      <c r="J6" s="451">
        <v>633</v>
      </c>
    </row>
    <row r="7" spans="1:11" ht="14.25">
      <c r="A7" s="600"/>
      <c r="B7" s="58" t="s">
        <v>10</v>
      </c>
      <c r="C7" s="205">
        <v>43793</v>
      </c>
      <c r="D7" s="205">
        <v>43823</v>
      </c>
      <c r="E7" s="451">
        <v>1</v>
      </c>
      <c r="F7" s="600"/>
      <c r="G7" s="58" t="s">
        <v>22</v>
      </c>
      <c r="H7" s="205">
        <v>43483</v>
      </c>
      <c r="I7" s="205">
        <v>43563</v>
      </c>
      <c r="J7" s="451">
        <v>504</v>
      </c>
      <c r="K7" t="s">
        <v>373</v>
      </c>
    </row>
    <row r="8" spans="1:11" ht="14.25">
      <c r="A8" s="600"/>
      <c r="B8" s="58" t="s">
        <v>112</v>
      </c>
      <c r="C8" s="205">
        <v>43710</v>
      </c>
      <c r="D8" s="205">
        <f>C8+120</f>
        <v>43830</v>
      </c>
      <c r="E8" s="451">
        <v>20</v>
      </c>
      <c r="F8" s="600"/>
      <c r="G8" s="58" t="s">
        <v>46</v>
      </c>
      <c r="H8" s="205">
        <v>43213</v>
      </c>
      <c r="I8" s="205">
        <v>43573</v>
      </c>
      <c r="J8" s="451">
        <v>140</v>
      </c>
    </row>
    <row r="9" spans="1:11" ht="14.25">
      <c r="A9" s="600"/>
      <c r="B9" s="58" t="s">
        <v>112</v>
      </c>
      <c r="C9" s="205">
        <v>43728</v>
      </c>
      <c r="D9" s="205">
        <f t="shared" ref="D9:D10" si="0">C9+120</f>
        <v>43848</v>
      </c>
      <c r="E9" s="451">
        <v>51</v>
      </c>
      <c r="F9" s="600"/>
      <c r="G9" s="58" t="s">
        <v>45</v>
      </c>
      <c r="H9" s="205">
        <v>42764</v>
      </c>
      <c r="I9" s="205">
        <v>43859</v>
      </c>
      <c r="J9" s="451">
        <v>159</v>
      </c>
    </row>
    <row r="10" spans="1:11" ht="14.25">
      <c r="A10" s="600"/>
      <c r="B10" s="58" t="s">
        <v>113</v>
      </c>
      <c r="C10" s="205">
        <v>43707</v>
      </c>
      <c r="D10" s="205">
        <f t="shared" si="0"/>
        <v>43827</v>
      </c>
      <c r="E10" s="451">
        <v>16</v>
      </c>
      <c r="F10" s="600"/>
      <c r="G10" s="58" t="s">
        <v>49</v>
      </c>
      <c r="H10" s="205">
        <v>42777</v>
      </c>
      <c r="I10" s="205">
        <v>44602</v>
      </c>
      <c r="J10" s="451">
        <v>256</v>
      </c>
    </row>
    <row r="11" spans="1:11" ht="14.25">
      <c r="A11" s="600"/>
      <c r="B11" s="58" t="s">
        <v>113</v>
      </c>
      <c r="C11" s="205">
        <v>43710</v>
      </c>
      <c r="D11" s="205">
        <f t="shared" ref="D11:D18" si="1">C11+120</f>
        <v>43830</v>
      </c>
      <c r="E11" s="451">
        <v>52</v>
      </c>
      <c r="F11" s="600"/>
      <c r="G11" s="58" t="s">
        <v>30</v>
      </c>
      <c r="H11" s="205">
        <v>43298</v>
      </c>
      <c r="I11" s="205">
        <v>43478</v>
      </c>
      <c r="J11" s="451">
        <v>79</v>
      </c>
    </row>
    <row r="12" spans="1:11" ht="14.25">
      <c r="A12" s="600"/>
      <c r="B12" s="58" t="s">
        <v>111</v>
      </c>
      <c r="C12" s="205">
        <v>43787</v>
      </c>
      <c r="D12" s="205">
        <f t="shared" si="1"/>
        <v>43907</v>
      </c>
      <c r="E12" s="451">
        <v>46</v>
      </c>
      <c r="F12" s="600"/>
      <c r="G12" s="58" t="s">
        <v>40</v>
      </c>
      <c r="H12" s="205">
        <v>43312</v>
      </c>
      <c r="I12" s="205">
        <v>43392</v>
      </c>
      <c r="J12" s="451">
        <v>298</v>
      </c>
    </row>
    <row r="13" spans="1:11" ht="14.25">
      <c r="A13" s="600"/>
      <c r="B13" s="58" t="s">
        <v>111</v>
      </c>
      <c r="C13" s="205">
        <v>43773</v>
      </c>
      <c r="D13" s="205">
        <f t="shared" si="1"/>
        <v>43893</v>
      </c>
      <c r="E13" s="451">
        <v>21</v>
      </c>
      <c r="F13" s="600"/>
      <c r="G13" s="58" t="s">
        <v>41</v>
      </c>
      <c r="H13" s="205">
        <v>43312</v>
      </c>
      <c r="I13" s="205">
        <v>43392</v>
      </c>
      <c r="J13" s="451">
        <v>296</v>
      </c>
    </row>
    <row r="14" spans="1:11" ht="14.25">
      <c r="A14" s="600"/>
      <c r="B14" s="58" t="s">
        <v>110</v>
      </c>
      <c r="C14" s="205">
        <v>43809</v>
      </c>
      <c r="D14" s="205">
        <f t="shared" si="1"/>
        <v>43929</v>
      </c>
      <c r="E14" s="451">
        <v>28</v>
      </c>
      <c r="F14" s="600"/>
      <c r="G14" s="58" t="s">
        <v>23</v>
      </c>
      <c r="H14" s="205">
        <v>43616</v>
      </c>
      <c r="I14" s="205">
        <v>44711</v>
      </c>
      <c r="J14" s="451">
        <v>948</v>
      </c>
    </row>
    <row r="15" spans="1:11" ht="14.25">
      <c r="A15" s="600"/>
      <c r="B15" s="58" t="s">
        <v>101</v>
      </c>
      <c r="C15" s="205">
        <v>43725</v>
      </c>
      <c r="D15" s="205">
        <f t="shared" si="1"/>
        <v>43845</v>
      </c>
      <c r="E15" s="451">
        <v>30</v>
      </c>
      <c r="F15" s="600"/>
      <c r="G15" s="58" t="s">
        <v>33</v>
      </c>
      <c r="H15" s="205">
        <v>43349</v>
      </c>
      <c r="I15" s="205">
        <v>44444</v>
      </c>
      <c r="J15" s="451">
        <v>29</v>
      </c>
    </row>
    <row r="16" spans="1:11" ht="14.25">
      <c r="A16" s="599"/>
      <c r="B16" s="58" t="s">
        <v>103</v>
      </c>
      <c r="C16" s="205">
        <v>43773</v>
      </c>
      <c r="D16" s="205">
        <f t="shared" si="1"/>
        <v>43893</v>
      </c>
      <c r="E16" s="451">
        <v>30</v>
      </c>
      <c r="F16" s="600"/>
      <c r="G16" s="58" t="s">
        <v>35</v>
      </c>
      <c r="H16" s="205">
        <v>43326</v>
      </c>
      <c r="I16" s="205">
        <v>44421</v>
      </c>
      <c r="J16" s="451">
        <v>26</v>
      </c>
    </row>
    <row r="17" spans="1:10" ht="14.25">
      <c r="A17" s="452" t="s">
        <v>134</v>
      </c>
      <c r="B17" s="368" t="s">
        <v>113</v>
      </c>
      <c r="C17" s="425">
        <v>43696</v>
      </c>
      <c r="D17" s="425">
        <f t="shared" si="1"/>
        <v>43816</v>
      </c>
      <c r="E17" s="452">
        <v>15</v>
      </c>
      <c r="F17" s="600"/>
      <c r="G17" s="58" t="s">
        <v>14</v>
      </c>
      <c r="H17" s="205">
        <v>43143</v>
      </c>
      <c r="I17" s="205">
        <v>44143</v>
      </c>
      <c r="J17" s="451">
        <v>137</v>
      </c>
    </row>
    <row r="18" spans="1:10" ht="14.25">
      <c r="A18" s="630" t="s">
        <v>578</v>
      </c>
      <c r="B18" s="285" t="s">
        <v>579</v>
      </c>
      <c r="C18" s="213">
        <v>43810</v>
      </c>
      <c r="D18" s="213">
        <f t="shared" si="1"/>
        <v>43930</v>
      </c>
      <c r="E18" s="453">
        <v>257</v>
      </c>
      <c r="F18" s="600"/>
      <c r="G18" s="58" t="s">
        <v>12</v>
      </c>
      <c r="H18" s="205">
        <v>43809</v>
      </c>
      <c r="I18" s="205">
        <v>43989</v>
      </c>
      <c r="J18" s="451">
        <v>4</v>
      </c>
    </row>
    <row r="19" spans="1:10" ht="14.25">
      <c r="A19" s="630"/>
      <c r="B19" s="285" t="s">
        <v>110</v>
      </c>
      <c r="C19" s="213">
        <v>43811</v>
      </c>
      <c r="D19" s="213">
        <v>43932</v>
      </c>
      <c r="E19" s="453">
        <v>84</v>
      </c>
      <c r="F19" s="600"/>
      <c r="G19" s="58" t="s">
        <v>27</v>
      </c>
      <c r="H19" s="205">
        <v>43449</v>
      </c>
      <c r="I19" s="205">
        <v>43509</v>
      </c>
      <c r="J19" s="451">
        <v>33</v>
      </c>
    </row>
    <row r="20" spans="1:10" ht="14.25">
      <c r="A20" s="630"/>
      <c r="B20" s="285" t="s">
        <v>10</v>
      </c>
      <c r="C20" s="213">
        <v>43782</v>
      </c>
      <c r="D20" s="213">
        <f>C20+30</f>
        <v>43812</v>
      </c>
      <c r="E20" s="453">
        <v>66</v>
      </c>
      <c r="F20" s="600"/>
      <c r="G20" s="58" t="s">
        <v>34</v>
      </c>
      <c r="H20" s="205">
        <v>43189</v>
      </c>
      <c r="I20" s="205">
        <v>44284</v>
      </c>
      <c r="J20" s="451">
        <v>31</v>
      </c>
    </row>
    <row r="21" spans="1:10" ht="14.25">
      <c r="A21" s="630"/>
      <c r="B21" s="285" t="s">
        <v>579</v>
      </c>
      <c r="C21" s="213">
        <v>43812</v>
      </c>
      <c r="D21" s="213">
        <f>C21+120</f>
        <v>43932</v>
      </c>
      <c r="E21" s="453">
        <v>98</v>
      </c>
      <c r="F21" s="600"/>
      <c r="G21" s="58" t="s">
        <v>433</v>
      </c>
      <c r="H21" s="205">
        <v>43761</v>
      </c>
      <c r="I21" s="205">
        <v>43841</v>
      </c>
      <c r="J21" s="451">
        <v>2</v>
      </c>
    </row>
    <row r="22" spans="1:10" ht="14.25">
      <c r="F22" s="600"/>
      <c r="G22" s="58" t="s">
        <v>18</v>
      </c>
      <c r="H22" s="205">
        <v>43298</v>
      </c>
      <c r="I22" s="205">
        <v>45098</v>
      </c>
      <c r="J22" s="451">
        <v>19</v>
      </c>
    </row>
    <row r="23" spans="1:10" ht="14.25">
      <c r="F23" s="600"/>
      <c r="G23" s="58" t="s">
        <v>38</v>
      </c>
      <c r="H23" s="205">
        <v>43363</v>
      </c>
      <c r="I23" s="205">
        <v>43423</v>
      </c>
      <c r="J23" s="451">
        <v>1</v>
      </c>
    </row>
    <row r="24" spans="1:10" ht="14.25">
      <c r="F24" s="600"/>
      <c r="G24" s="58" t="s">
        <v>541</v>
      </c>
      <c r="H24" s="205">
        <v>43792</v>
      </c>
      <c r="I24" s="205">
        <v>44157</v>
      </c>
      <c r="J24" s="451">
        <v>17</v>
      </c>
    </row>
    <row r="25" spans="1:10" ht="14.25">
      <c r="F25" s="600"/>
      <c r="G25" s="58" t="s">
        <v>540</v>
      </c>
      <c r="H25" s="205">
        <v>43792</v>
      </c>
      <c r="I25" s="205">
        <v>44157</v>
      </c>
      <c r="J25" s="451">
        <v>17</v>
      </c>
    </row>
    <row r="26" spans="1:10" ht="14.25">
      <c r="F26" s="600"/>
      <c r="G26" s="58" t="s">
        <v>25</v>
      </c>
      <c r="H26" s="205">
        <v>43483</v>
      </c>
      <c r="I26" s="205">
        <v>43563</v>
      </c>
      <c r="J26" s="451">
        <v>504</v>
      </c>
    </row>
    <row r="27" spans="1:10" ht="14.25">
      <c r="F27" s="600"/>
      <c r="G27" s="58" t="s">
        <v>435</v>
      </c>
      <c r="H27" s="205">
        <v>43755</v>
      </c>
      <c r="I27" s="205">
        <v>44120</v>
      </c>
      <c r="J27" s="451">
        <v>5</v>
      </c>
    </row>
    <row r="28" spans="1:10" ht="14.25">
      <c r="F28" s="600"/>
      <c r="G28" s="58" t="s">
        <v>434</v>
      </c>
      <c r="H28" s="205">
        <v>43755</v>
      </c>
      <c r="I28" s="205">
        <v>44120</v>
      </c>
      <c r="J28" s="451">
        <v>6</v>
      </c>
    </row>
    <row r="29" spans="1:10" ht="14.25">
      <c r="F29" s="600"/>
      <c r="G29" s="58" t="s">
        <v>42</v>
      </c>
      <c r="H29" s="205">
        <v>43101</v>
      </c>
      <c r="I29" s="205">
        <v>44196</v>
      </c>
      <c r="J29" s="451">
        <v>109</v>
      </c>
    </row>
    <row r="30" spans="1:10" ht="14.25">
      <c r="F30" s="600"/>
      <c r="G30" s="58" t="s">
        <v>50</v>
      </c>
      <c r="H30" s="205">
        <v>42764</v>
      </c>
      <c r="I30" s="205">
        <v>43859</v>
      </c>
      <c r="J30" s="451">
        <v>13</v>
      </c>
    </row>
    <row r="31" spans="1:10" ht="14.25">
      <c r="F31" s="600"/>
      <c r="G31" s="58" t="s">
        <v>51</v>
      </c>
      <c r="H31" s="205">
        <v>42359</v>
      </c>
      <c r="I31" s="205">
        <v>44184</v>
      </c>
      <c r="J31" s="451">
        <v>13</v>
      </c>
    </row>
    <row r="32" spans="1:10" ht="14.25">
      <c r="F32" s="600"/>
      <c r="G32" s="58" t="s">
        <v>37</v>
      </c>
      <c r="H32" s="205">
        <v>42781</v>
      </c>
      <c r="I32" s="205">
        <v>44606</v>
      </c>
      <c r="J32" s="451">
        <v>1</v>
      </c>
    </row>
    <row r="33" spans="6:10" ht="14.25">
      <c r="F33" s="600"/>
      <c r="G33" s="58" t="s">
        <v>546</v>
      </c>
      <c r="H33" s="205">
        <v>43812</v>
      </c>
      <c r="I33" s="205">
        <v>44177</v>
      </c>
      <c r="J33" s="451">
        <v>1000</v>
      </c>
    </row>
    <row r="34" spans="6:10" ht="14.25">
      <c r="F34" s="600"/>
      <c r="G34" s="58" t="s">
        <v>546</v>
      </c>
      <c r="H34" s="205">
        <v>43811</v>
      </c>
      <c r="I34" s="205">
        <v>44176</v>
      </c>
      <c r="J34" s="451">
        <v>347</v>
      </c>
    </row>
    <row r="35" spans="6:10" ht="14.25">
      <c r="F35" s="600"/>
      <c r="G35" s="58" t="s">
        <v>36</v>
      </c>
      <c r="H35" s="205">
        <v>43316</v>
      </c>
      <c r="I35" s="205">
        <v>44411</v>
      </c>
      <c r="J35" s="451">
        <v>21</v>
      </c>
    </row>
    <row r="36" spans="6:10" ht="14.25">
      <c r="F36" s="600"/>
      <c r="G36" s="58" t="s">
        <v>260</v>
      </c>
      <c r="H36" s="205">
        <v>43569</v>
      </c>
      <c r="I36" s="205">
        <v>44569</v>
      </c>
      <c r="J36" s="451">
        <v>36</v>
      </c>
    </row>
    <row r="37" spans="6:10" ht="14.25">
      <c r="F37" s="600"/>
      <c r="G37" s="58" t="s">
        <v>48</v>
      </c>
      <c r="H37" s="205">
        <v>42764</v>
      </c>
      <c r="I37" s="205">
        <v>43859</v>
      </c>
      <c r="J37" s="451">
        <v>6</v>
      </c>
    </row>
    <row r="38" spans="6:10" ht="14.25">
      <c r="F38" s="600"/>
      <c r="G38" s="58" t="s">
        <v>47</v>
      </c>
      <c r="H38" s="205">
        <v>43074</v>
      </c>
      <c r="I38" s="205">
        <v>44169</v>
      </c>
      <c r="J38" s="451">
        <v>29</v>
      </c>
    </row>
    <row r="39" spans="6:10" ht="14.25">
      <c r="F39" s="600"/>
      <c r="G39" s="58" t="s">
        <v>43</v>
      </c>
      <c r="H39" s="205">
        <v>42948</v>
      </c>
      <c r="I39" s="205">
        <v>44043</v>
      </c>
      <c r="J39" s="451">
        <v>6</v>
      </c>
    </row>
    <row r="40" spans="6:10" ht="14.25">
      <c r="F40" s="599"/>
      <c r="G40" s="58" t="s">
        <v>28</v>
      </c>
      <c r="H40" s="205">
        <v>43366</v>
      </c>
      <c r="I40" s="205">
        <v>43367</v>
      </c>
      <c r="J40" s="451">
        <v>132</v>
      </c>
    </row>
  </sheetData>
  <sortState ref="A2:G68">
    <sortCondition ref="B2:B68"/>
  </sortState>
  <mergeCells count="4">
    <mergeCell ref="A3:A16"/>
    <mergeCell ref="F3:F40"/>
    <mergeCell ref="A1:J1"/>
    <mergeCell ref="A18:A2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sqref="A1:J1"/>
    </sheetView>
  </sheetViews>
  <sheetFormatPr defaultRowHeight="13.5"/>
  <cols>
    <col min="2" max="2" width="20" customWidth="1"/>
    <col min="3" max="5" width="9" style="38"/>
    <col min="7" max="7" width="43.875" customWidth="1"/>
    <col min="8" max="8" width="9" style="38"/>
    <col min="9" max="9" width="9" style="38" customWidth="1"/>
    <col min="10" max="10" width="5.25" style="38" customWidth="1"/>
  </cols>
  <sheetData>
    <row r="1" spans="1:10">
      <c r="A1" s="636" t="s">
        <v>583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>
      <c r="A2" s="23" t="s">
        <v>73</v>
      </c>
      <c r="B2" s="23" t="s">
        <v>1</v>
      </c>
      <c r="C2" s="23" t="s">
        <v>2</v>
      </c>
      <c r="D2" s="23" t="s">
        <v>3</v>
      </c>
      <c r="E2" s="23" t="s">
        <v>138</v>
      </c>
      <c r="F2" s="23" t="s">
        <v>73</v>
      </c>
      <c r="G2" s="23" t="s">
        <v>1</v>
      </c>
      <c r="H2" s="23" t="s">
        <v>2</v>
      </c>
      <c r="I2" s="23" t="s">
        <v>3</v>
      </c>
      <c r="J2" s="23" t="s">
        <v>138</v>
      </c>
    </row>
    <row r="3" spans="1:10">
      <c r="A3" s="495" t="s">
        <v>54</v>
      </c>
      <c r="B3" s="458" t="s">
        <v>149</v>
      </c>
      <c r="C3" s="105">
        <v>43572</v>
      </c>
      <c r="D3" s="105">
        <v>43937</v>
      </c>
      <c r="E3" s="456">
        <v>254</v>
      </c>
      <c r="F3" s="495" t="s">
        <v>135</v>
      </c>
      <c r="G3" s="458" t="s">
        <v>16</v>
      </c>
      <c r="H3" s="105">
        <v>43801</v>
      </c>
      <c r="I3" s="105">
        <v>43836</v>
      </c>
      <c r="J3" s="456">
        <v>17</v>
      </c>
    </row>
    <row r="4" spans="1:10">
      <c r="A4" s="497"/>
      <c r="B4" s="458" t="s">
        <v>347</v>
      </c>
      <c r="C4" s="105">
        <v>43657</v>
      </c>
      <c r="D4" s="105">
        <v>43737</v>
      </c>
      <c r="E4" s="456">
        <v>1547</v>
      </c>
      <c r="F4" s="497"/>
      <c r="G4" s="458" t="s">
        <v>21</v>
      </c>
      <c r="H4" s="105">
        <v>43802</v>
      </c>
      <c r="I4" s="105">
        <v>43892</v>
      </c>
      <c r="J4" s="456">
        <v>41</v>
      </c>
    </row>
    <row r="5" spans="1:10">
      <c r="A5" s="497"/>
      <c r="B5" s="458" t="s">
        <v>13</v>
      </c>
      <c r="C5" s="105">
        <v>43792</v>
      </c>
      <c r="D5" s="105">
        <v>43872</v>
      </c>
      <c r="E5" s="456">
        <v>603</v>
      </c>
      <c r="F5" s="497"/>
      <c r="G5" s="458" t="s">
        <v>21</v>
      </c>
      <c r="H5" s="105">
        <v>43793</v>
      </c>
      <c r="I5" s="105">
        <v>43883</v>
      </c>
      <c r="J5" s="456">
        <v>198</v>
      </c>
    </row>
    <row r="6" spans="1:10">
      <c r="A6" s="497"/>
      <c r="B6" s="458" t="s">
        <v>20</v>
      </c>
      <c r="C6" s="105">
        <v>43748</v>
      </c>
      <c r="D6" s="105">
        <v>44113</v>
      </c>
      <c r="E6" s="456">
        <v>603</v>
      </c>
      <c r="F6" s="497"/>
      <c r="G6" s="458" t="s">
        <v>112</v>
      </c>
      <c r="H6" s="105">
        <v>43710</v>
      </c>
      <c r="I6" s="105">
        <v>43830</v>
      </c>
      <c r="J6" s="456">
        <v>18</v>
      </c>
    </row>
    <row r="7" spans="1:10">
      <c r="A7" s="497"/>
      <c r="B7" s="458" t="s">
        <v>22</v>
      </c>
      <c r="C7" s="105">
        <v>43483</v>
      </c>
      <c r="D7" s="105">
        <v>43563</v>
      </c>
      <c r="E7" s="456">
        <v>504</v>
      </c>
      <c r="F7" s="497"/>
      <c r="G7" s="458" t="s">
        <v>112</v>
      </c>
      <c r="H7" s="105">
        <v>43728</v>
      </c>
      <c r="I7" s="105">
        <v>43848</v>
      </c>
      <c r="J7" s="456">
        <v>51</v>
      </c>
    </row>
    <row r="8" spans="1:10">
      <c r="A8" s="497"/>
      <c r="B8" s="458" t="s">
        <v>46</v>
      </c>
      <c r="C8" s="105">
        <v>43213</v>
      </c>
      <c r="D8" s="105">
        <v>43573</v>
      </c>
      <c r="E8" s="456">
        <v>140</v>
      </c>
      <c r="F8" s="497"/>
      <c r="G8" s="458" t="s">
        <v>113</v>
      </c>
      <c r="H8" s="105">
        <v>43710</v>
      </c>
      <c r="I8" s="105">
        <v>43830</v>
      </c>
      <c r="J8" s="456">
        <v>50</v>
      </c>
    </row>
    <row r="9" spans="1:10">
      <c r="A9" s="497"/>
      <c r="B9" s="458" t="s">
        <v>45</v>
      </c>
      <c r="C9" s="105">
        <v>42764</v>
      </c>
      <c r="D9" s="105">
        <v>43859</v>
      </c>
      <c r="E9" s="456">
        <v>159</v>
      </c>
      <c r="F9" s="497"/>
      <c r="G9" s="458" t="s">
        <v>109</v>
      </c>
      <c r="H9" s="105">
        <v>43810</v>
      </c>
      <c r="I9" s="105">
        <v>43930</v>
      </c>
      <c r="J9" s="456">
        <v>14</v>
      </c>
    </row>
    <row r="10" spans="1:10">
      <c r="A10" s="497"/>
      <c r="B10" s="458" t="s">
        <v>49</v>
      </c>
      <c r="C10" s="105">
        <v>42777</v>
      </c>
      <c r="D10" s="105">
        <v>44602</v>
      </c>
      <c r="E10" s="456">
        <v>256</v>
      </c>
      <c r="F10" s="497"/>
      <c r="G10" s="458" t="s">
        <v>111</v>
      </c>
      <c r="H10" s="105">
        <v>43787</v>
      </c>
      <c r="I10" s="105">
        <v>43907</v>
      </c>
      <c r="J10" s="456">
        <v>46</v>
      </c>
    </row>
    <row r="11" spans="1:10">
      <c r="A11" s="497"/>
      <c r="B11" s="458" t="s">
        <v>30</v>
      </c>
      <c r="C11" s="105">
        <v>43298</v>
      </c>
      <c r="D11" s="105">
        <v>43478</v>
      </c>
      <c r="E11" s="456">
        <v>78</v>
      </c>
      <c r="F11" s="497"/>
      <c r="G11" s="458" t="s">
        <v>111</v>
      </c>
      <c r="H11" s="105">
        <v>43773</v>
      </c>
      <c r="I11" s="105">
        <v>43893</v>
      </c>
      <c r="J11" s="456">
        <v>16</v>
      </c>
    </row>
    <row r="12" spans="1:10">
      <c r="A12" s="497"/>
      <c r="B12" s="458" t="s">
        <v>40</v>
      </c>
      <c r="C12" s="105">
        <v>43312</v>
      </c>
      <c r="D12" s="105">
        <v>43392</v>
      </c>
      <c r="E12" s="456">
        <v>298</v>
      </c>
      <c r="F12" s="497"/>
      <c r="G12" s="458" t="s">
        <v>110</v>
      </c>
      <c r="H12" s="105">
        <v>43811</v>
      </c>
      <c r="I12" s="105">
        <v>43931</v>
      </c>
      <c r="J12" s="456">
        <v>14</v>
      </c>
    </row>
    <row r="13" spans="1:10">
      <c r="A13" s="497"/>
      <c r="B13" s="458" t="s">
        <v>41</v>
      </c>
      <c r="C13" s="105">
        <v>43312</v>
      </c>
      <c r="D13" s="105">
        <v>43392</v>
      </c>
      <c r="E13" s="456">
        <v>296</v>
      </c>
      <c r="F13" s="497"/>
      <c r="G13" s="458" t="s">
        <v>101</v>
      </c>
      <c r="H13" s="105">
        <v>43725</v>
      </c>
      <c r="I13" s="105">
        <v>43845</v>
      </c>
      <c r="J13" s="456">
        <v>28</v>
      </c>
    </row>
    <row r="14" spans="1:10">
      <c r="A14" s="497"/>
      <c r="B14" s="458" t="s">
        <v>23</v>
      </c>
      <c r="C14" s="105">
        <v>43616</v>
      </c>
      <c r="D14" s="105">
        <v>44711</v>
      </c>
      <c r="E14" s="456">
        <v>947</v>
      </c>
      <c r="F14" s="496"/>
      <c r="G14" s="458" t="s">
        <v>103</v>
      </c>
      <c r="H14" s="105">
        <v>43773</v>
      </c>
      <c r="I14" s="105">
        <v>43893</v>
      </c>
      <c r="J14" s="456">
        <v>26</v>
      </c>
    </row>
    <row r="15" spans="1:10">
      <c r="A15" s="497"/>
      <c r="B15" s="458" t="s">
        <v>33</v>
      </c>
      <c r="C15" s="105">
        <v>43349</v>
      </c>
      <c r="D15" s="105">
        <v>44444</v>
      </c>
      <c r="E15" s="456">
        <v>29</v>
      </c>
      <c r="F15" s="508" t="s">
        <v>55</v>
      </c>
      <c r="G15" s="51" t="s">
        <v>322</v>
      </c>
      <c r="H15" s="52">
        <v>43707</v>
      </c>
      <c r="I15" s="52">
        <v>43827</v>
      </c>
      <c r="J15" s="457">
        <v>16</v>
      </c>
    </row>
    <row r="16" spans="1:10">
      <c r="A16" s="497"/>
      <c r="B16" s="458" t="s">
        <v>35</v>
      </c>
      <c r="C16" s="105">
        <v>43326</v>
      </c>
      <c r="D16" s="105">
        <v>44421</v>
      </c>
      <c r="E16" s="456">
        <v>26</v>
      </c>
      <c r="F16" s="509"/>
      <c r="G16" s="51" t="s">
        <v>113</v>
      </c>
      <c r="H16" s="52">
        <v>43696</v>
      </c>
      <c r="I16" s="52">
        <v>43816</v>
      </c>
      <c r="J16" s="457">
        <v>15</v>
      </c>
    </row>
    <row r="17" spans="1:10">
      <c r="A17" s="497"/>
      <c r="B17" s="458" t="s">
        <v>14</v>
      </c>
      <c r="C17" s="105">
        <v>43143</v>
      </c>
      <c r="D17" s="105">
        <v>44143</v>
      </c>
      <c r="E17" s="456">
        <v>135</v>
      </c>
      <c r="F17" s="638" t="s">
        <v>580</v>
      </c>
      <c r="G17" s="110" t="s">
        <v>109</v>
      </c>
      <c r="H17" s="339">
        <v>43812</v>
      </c>
      <c r="I17" s="339">
        <v>43933</v>
      </c>
      <c r="J17" s="459">
        <v>98</v>
      </c>
    </row>
    <row r="18" spans="1:10">
      <c r="A18" s="497"/>
      <c r="B18" s="458" t="s">
        <v>12</v>
      </c>
      <c r="C18" s="105">
        <v>43814</v>
      </c>
      <c r="D18" s="105">
        <v>43994</v>
      </c>
      <c r="E18" s="456">
        <v>2</v>
      </c>
      <c r="F18" s="639"/>
      <c r="G18" s="114" t="s">
        <v>582</v>
      </c>
      <c r="H18" s="339">
        <v>43813</v>
      </c>
      <c r="I18" s="339">
        <v>43934</v>
      </c>
      <c r="J18" s="460">
        <v>198</v>
      </c>
    </row>
    <row r="19" spans="1:10">
      <c r="A19" s="497"/>
      <c r="B19" s="458" t="s">
        <v>27</v>
      </c>
      <c r="C19" s="105">
        <v>43449</v>
      </c>
      <c r="D19" s="105">
        <v>43509</v>
      </c>
      <c r="E19" s="456">
        <v>33</v>
      </c>
      <c r="F19" s="639"/>
      <c r="G19" s="110" t="s">
        <v>110</v>
      </c>
      <c r="H19" s="339">
        <v>43813</v>
      </c>
      <c r="I19" s="339">
        <v>43934</v>
      </c>
      <c r="J19" s="461">
        <v>98</v>
      </c>
    </row>
    <row r="20" spans="1:10">
      <c r="A20" s="497"/>
      <c r="B20" s="458" t="s">
        <v>34</v>
      </c>
      <c r="C20" s="105">
        <v>43189</v>
      </c>
      <c r="D20" s="105">
        <v>44284</v>
      </c>
      <c r="E20" s="456">
        <v>31</v>
      </c>
      <c r="F20" s="639"/>
      <c r="G20" s="114" t="s">
        <v>581</v>
      </c>
      <c r="H20" s="339">
        <v>43812</v>
      </c>
      <c r="I20" s="339">
        <v>43842</v>
      </c>
      <c r="J20" s="461">
        <v>66</v>
      </c>
    </row>
    <row r="21" spans="1:10">
      <c r="A21" s="497"/>
      <c r="B21" s="458" t="s">
        <v>433</v>
      </c>
      <c r="C21" s="105">
        <v>43761</v>
      </c>
      <c r="D21" s="105">
        <v>43841</v>
      </c>
      <c r="E21" s="456">
        <v>2</v>
      </c>
      <c r="F21" s="640"/>
      <c r="G21" s="462"/>
      <c r="H21" s="462"/>
      <c r="I21" s="462"/>
      <c r="J21" s="463"/>
    </row>
    <row r="22" spans="1:10">
      <c r="A22" s="497"/>
      <c r="B22" s="458" t="s">
        <v>18</v>
      </c>
      <c r="C22" s="105">
        <v>43298</v>
      </c>
      <c r="D22" s="105">
        <v>45098</v>
      </c>
      <c r="E22" s="456">
        <v>17</v>
      </c>
    </row>
    <row r="23" spans="1:10">
      <c r="A23" s="497"/>
      <c r="B23" s="458" t="s">
        <v>38</v>
      </c>
      <c r="C23" s="105">
        <v>43363</v>
      </c>
      <c r="D23" s="105">
        <v>43423</v>
      </c>
      <c r="E23" s="456">
        <v>1</v>
      </c>
    </row>
    <row r="24" spans="1:10">
      <c r="A24" s="497"/>
      <c r="B24" s="458" t="s">
        <v>541</v>
      </c>
      <c r="C24" s="105">
        <v>43792</v>
      </c>
      <c r="D24" s="105">
        <v>44157</v>
      </c>
      <c r="E24" s="456">
        <v>13</v>
      </c>
    </row>
    <row r="25" spans="1:10">
      <c r="A25" s="497"/>
      <c r="B25" s="458" t="s">
        <v>540</v>
      </c>
      <c r="C25" s="105">
        <v>43792</v>
      </c>
      <c r="D25" s="105">
        <v>44157</v>
      </c>
      <c r="E25" s="456">
        <v>12</v>
      </c>
    </row>
    <row r="26" spans="1:10">
      <c r="A26" s="497"/>
      <c r="B26" s="458" t="s">
        <v>25</v>
      </c>
      <c r="C26" s="105">
        <v>43483</v>
      </c>
      <c r="D26" s="105">
        <v>43563</v>
      </c>
      <c r="E26" s="456">
        <v>504</v>
      </c>
    </row>
    <row r="27" spans="1:10">
      <c r="A27" s="497"/>
      <c r="B27" s="458" t="s">
        <v>435</v>
      </c>
      <c r="C27" s="105">
        <v>43755</v>
      </c>
      <c r="D27" s="105">
        <v>44120</v>
      </c>
      <c r="E27" s="456">
        <v>5</v>
      </c>
    </row>
    <row r="28" spans="1:10">
      <c r="A28" s="497"/>
      <c r="B28" s="458" t="s">
        <v>434</v>
      </c>
      <c r="C28" s="105">
        <v>43755</v>
      </c>
      <c r="D28" s="105">
        <v>44120</v>
      </c>
      <c r="E28" s="456">
        <v>6</v>
      </c>
    </row>
    <row r="29" spans="1:10">
      <c r="A29" s="497"/>
      <c r="B29" s="458" t="s">
        <v>42</v>
      </c>
      <c r="C29" s="105">
        <v>43101</v>
      </c>
      <c r="D29" s="105">
        <v>44196</v>
      </c>
      <c r="E29" s="456">
        <v>109</v>
      </c>
    </row>
    <row r="30" spans="1:10">
      <c r="A30" s="497"/>
      <c r="B30" s="458" t="s">
        <v>50</v>
      </c>
      <c r="C30" s="105">
        <v>42764</v>
      </c>
      <c r="D30" s="105">
        <v>43859</v>
      </c>
      <c r="E30" s="456">
        <v>13</v>
      </c>
    </row>
    <row r="31" spans="1:10">
      <c r="A31" s="497"/>
      <c r="B31" s="458" t="s">
        <v>51</v>
      </c>
      <c r="C31" s="105">
        <v>42359</v>
      </c>
      <c r="D31" s="105">
        <v>44184</v>
      </c>
      <c r="E31" s="456">
        <v>13</v>
      </c>
    </row>
    <row r="32" spans="1:10">
      <c r="A32" s="497"/>
      <c r="B32" s="458" t="s">
        <v>37</v>
      </c>
      <c r="C32" s="105">
        <v>42781</v>
      </c>
      <c r="D32" s="105">
        <v>44606</v>
      </c>
      <c r="E32" s="456">
        <v>1</v>
      </c>
    </row>
    <row r="33" spans="1:5">
      <c r="A33" s="497"/>
      <c r="B33" s="458" t="s">
        <v>546</v>
      </c>
      <c r="C33" s="105">
        <v>43812</v>
      </c>
      <c r="D33" s="105">
        <v>44177</v>
      </c>
      <c r="E33" s="456">
        <v>998</v>
      </c>
    </row>
    <row r="34" spans="1:5">
      <c r="A34" s="497"/>
      <c r="B34" s="458" t="s">
        <v>36</v>
      </c>
      <c r="C34" s="105">
        <v>43316</v>
      </c>
      <c r="D34" s="105">
        <v>44411</v>
      </c>
      <c r="E34" s="456">
        <v>21</v>
      </c>
    </row>
    <row r="35" spans="1:5">
      <c r="A35" s="497"/>
      <c r="B35" s="458" t="s">
        <v>260</v>
      </c>
      <c r="C35" s="105">
        <v>43569</v>
      </c>
      <c r="D35" s="105">
        <v>44569</v>
      </c>
      <c r="E35" s="456">
        <v>36</v>
      </c>
    </row>
    <row r="36" spans="1:5">
      <c r="A36" s="497"/>
      <c r="B36" s="458" t="s">
        <v>48</v>
      </c>
      <c r="C36" s="105">
        <v>42764</v>
      </c>
      <c r="D36" s="105">
        <v>43859</v>
      </c>
      <c r="E36" s="456">
        <v>6</v>
      </c>
    </row>
    <row r="37" spans="1:5">
      <c r="A37" s="497"/>
      <c r="B37" s="458" t="s">
        <v>47</v>
      </c>
      <c r="C37" s="105">
        <v>43074</v>
      </c>
      <c r="D37" s="105">
        <v>44169</v>
      </c>
      <c r="E37" s="456">
        <v>29</v>
      </c>
    </row>
    <row r="38" spans="1:5">
      <c r="A38" s="497"/>
      <c r="B38" s="458" t="s">
        <v>43</v>
      </c>
      <c r="C38" s="105">
        <v>42948</v>
      </c>
      <c r="D38" s="105">
        <v>44043</v>
      </c>
      <c r="E38" s="456">
        <v>6</v>
      </c>
    </row>
    <row r="39" spans="1:5">
      <c r="A39" s="496"/>
      <c r="B39" s="458" t="s">
        <v>28</v>
      </c>
      <c r="C39" s="105">
        <v>43366</v>
      </c>
      <c r="D39" s="105">
        <v>43367</v>
      </c>
      <c r="E39" s="456">
        <v>132</v>
      </c>
    </row>
  </sheetData>
  <sortState ref="A2:F69">
    <sortCondition ref="B2:B69"/>
  </sortState>
  <mergeCells count="5">
    <mergeCell ref="F15:F16"/>
    <mergeCell ref="F3:F14"/>
    <mergeCell ref="A3:A39"/>
    <mergeCell ref="F17:F21"/>
    <mergeCell ref="A1:J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J1"/>
    </sheetView>
  </sheetViews>
  <sheetFormatPr defaultRowHeight="13.5"/>
  <cols>
    <col min="1" max="1" width="6" bestFit="1" customWidth="1"/>
    <col min="2" max="2" width="25.25" customWidth="1"/>
    <col min="5" max="5" width="7" style="38" customWidth="1"/>
    <col min="6" max="6" width="6.875" customWidth="1"/>
    <col min="7" max="7" width="51.5" customWidth="1"/>
  </cols>
  <sheetData>
    <row r="1" spans="1:10">
      <c r="A1" s="636" t="s">
        <v>586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14.25">
      <c r="A2" s="14" t="s">
        <v>130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130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0" ht="14.25">
      <c r="A3" s="594" t="s">
        <v>431</v>
      </c>
      <c r="B3" s="58" t="s">
        <v>149</v>
      </c>
      <c r="C3" s="221">
        <v>43572</v>
      </c>
      <c r="D3" s="221">
        <v>43937</v>
      </c>
      <c r="E3" s="464">
        <v>254</v>
      </c>
      <c r="F3" s="594" t="s">
        <v>135</v>
      </c>
      <c r="G3" s="58" t="s">
        <v>16</v>
      </c>
      <c r="H3" s="221">
        <v>43801</v>
      </c>
      <c r="I3" s="221">
        <v>43836</v>
      </c>
      <c r="J3" s="464">
        <v>10</v>
      </c>
    </row>
    <row r="4" spans="1:10" ht="14.25">
      <c r="A4" s="594"/>
      <c r="B4" s="58" t="s">
        <v>347</v>
      </c>
      <c r="C4" s="221">
        <v>43657</v>
      </c>
      <c r="D4" s="221">
        <v>43737</v>
      </c>
      <c r="E4" s="464">
        <v>1547</v>
      </c>
      <c r="F4" s="594"/>
      <c r="G4" s="58" t="s">
        <v>10</v>
      </c>
      <c r="H4" s="221">
        <v>43812</v>
      </c>
      <c r="I4" s="221">
        <v>43842</v>
      </c>
      <c r="J4" s="464">
        <v>54</v>
      </c>
    </row>
    <row r="5" spans="1:10" ht="14.25">
      <c r="A5" s="594"/>
      <c r="B5" s="58" t="s">
        <v>13</v>
      </c>
      <c r="C5" s="221">
        <v>43792</v>
      </c>
      <c r="D5" s="221">
        <v>43872</v>
      </c>
      <c r="E5" s="464">
        <v>590</v>
      </c>
      <c r="F5" s="594"/>
      <c r="G5" s="58" t="s">
        <v>21</v>
      </c>
      <c r="H5" s="221">
        <v>43802</v>
      </c>
      <c r="I5" s="221">
        <v>43892</v>
      </c>
      <c r="J5" s="464">
        <v>41</v>
      </c>
    </row>
    <row r="6" spans="1:10" ht="14.25">
      <c r="A6" s="594"/>
      <c r="B6" s="58" t="s">
        <v>20</v>
      </c>
      <c r="C6" s="221">
        <v>43748</v>
      </c>
      <c r="D6" s="221">
        <v>44113</v>
      </c>
      <c r="E6" s="464">
        <v>590</v>
      </c>
      <c r="F6" s="594"/>
      <c r="G6" s="58" t="s">
        <v>21</v>
      </c>
      <c r="H6" s="221">
        <v>43793</v>
      </c>
      <c r="I6" s="221">
        <v>43883</v>
      </c>
      <c r="J6" s="464">
        <v>160</v>
      </c>
    </row>
    <row r="7" spans="1:10" ht="14.25">
      <c r="A7" s="594"/>
      <c r="B7" s="58" t="s">
        <v>22</v>
      </c>
      <c r="C7" s="221">
        <v>43483</v>
      </c>
      <c r="D7" s="221">
        <v>43563</v>
      </c>
      <c r="E7" s="464">
        <v>496</v>
      </c>
      <c r="F7" s="594"/>
      <c r="G7" s="58" t="s">
        <v>112</v>
      </c>
      <c r="H7" s="221">
        <v>43710</v>
      </c>
      <c r="I7" s="221">
        <v>43830</v>
      </c>
      <c r="J7" s="464">
        <v>18</v>
      </c>
    </row>
    <row r="8" spans="1:10" ht="14.25">
      <c r="A8" s="594"/>
      <c r="B8" s="58" t="s">
        <v>46</v>
      </c>
      <c r="C8" s="221">
        <v>43213</v>
      </c>
      <c r="D8" s="221">
        <v>43573</v>
      </c>
      <c r="E8" s="464">
        <v>140</v>
      </c>
      <c r="F8" s="594"/>
      <c r="G8" s="58" t="s">
        <v>112</v>
      </c>
      <c r="H8" s="221">
        <v>43728</v>
      </c>
      <c r="I8" s="221">
        <v>43848</v>
      </c>
      <c r="J8" s="464">
        <v>51</v>
      </c>
    </row>
    <row r="9" spans="1:10" ht="14.25">
      <c r="A9" s="594"/>
      <c r="B9" s="58" t="s">
        <v>45</v>
      </c>
      <c r="C9" s="221">
        <v>42764</v>
      </c>
      <c r="D9" s="221">
        <v>43859</v>
      </c>
      <c r="E9" s="464">
        <v>159</v>
      </c>
      <c r="F9" s="594"/>
      <c r="G9" s="58" t="s">
        <v>113</v>
      </c>
      <c r="H9" s="221">
        <v>43710</v>
      </c>
      <c r="I9" s="221">
        <v>43830</v>
      </c>
      <c r="J9" s="464">
        <v>49</v>
      </c>
    </row>
    <row r="10" spans="1:10" ht="14.25">
      <c r="A10" s="594"/>
      <c r="B10" s="58" t="s">
        <v>49</v>
      </c>
      <c r="C10" s="221">
        <v>42777</v>
      </c>
      <c r="D10" s="221">
        <v>44602</v>
      </c>
      <c r="E10" s="464">
        <v>256</v>
      </c>
      <c r="F10" s="594"/>
      <c r="G10" s="58" t="s">
        <v>109</v>
      </c>
      <c r="H10" s="221">
        <v>43812</v>
      </c>
      <c r="I10" s="221">
        <v>43932</v>
      </c>
      <c r="J10" s="464">
        <v>9</v>
      </c>
    </row>
    <row r="11" spans="1:10" ht="14.25">
      <c r="A11" s="594"/>
      <c r="B11" s="58" t="s">
        <v>30</v>
      </c>
      <c r="C11" s="221">
        <v>43298</v>
      </c>
      <c r="D11" s="221">
        <v>43478</v>
      </c>
      <c r="E11" s="464">
        <v>78</v>
      </c>
      <c r="F11" s="594"/>
      <c r="G11" s="58" t="s">
        <v>111</v>
      </c>
      <c r="H11" s="221">
        <v>43787</v>
      </c>
      <c r="I11" s="221">
        <v>43907</v>
      </c>
      <c r="J11" s="464">
        <v>46</v>
      </c>
    </row>
    <row r="12" spans="1:10" ht="14.25">
      <c r="A12" s="594"/>
      <c r="B12" s="58" t="s">
        <v>40</v>
      </c>
      <c r="C12" s="221">
        <v>43312</v>
      </c>
      <c r="D12" s="221">
        <v>43392</v>
      </c>
      <c r="E12" s="464">
        <v>298</v>
      </c>
      <c r="F12" s="594"/>
      <c r="G12" s="58" t="s">
        <v>111</v>
      </c>
      <c r="H12" s="221">
        <v>43773</v>
      </c>
      <c r="I12" s="221">
        <v>43893</v>
      </c>
      <c r="J12" s="464">
        <v>13</v>
      </c>
    </row>
    <row r="13" spans="1:10" ht="14.25">
      <c r="A13" s="594"/>
      <c r="B13" s="58" t="s">
        <v>41</v>
      </c>
      <c r="C13" s="221">
        <v>43312</v>
      </c>
      <c r="D13" s="221">
        <v>43392</v>
      </c>
      <c r="E13" s="464">
        <v>296</v>
      </c>
      <c r="F13" s="594"/>
      <c r="G13" s="58" t="s">
        <v>110</v>
      </c>
      <c r="H13" s="221">
        <v>43813</v>
      </c>
      <c r="I13" s="221">
        <v>43933</v>
      </c>
      <c r="J13" s="464">
        <v>18</v>
      </c>
    </row>
    <row r="14" spans="1:10" ht="14.25">
      <c r="A14" s="594"/>
      <c r="B14" s="58" t="s">
        <v>23</v>
      </c>
      <c r="C14" s="221">
        <v>43616</v>
      </c>
      <c r="D14" s="221">
        <v>44711</v>
      </c>
      <c r="E14" s="464">
        <v>946</v>
      </c>
      <c r="F14" s="594"/>
      <c r="G14" s="58" t="s">
        <v>101</v>
      </c>
      <c r="H14" s="221">
        <v>43725</v>
      </c>
      <c r="I14" s="221">
        <v>43845</v>
      </c>
      <c r="J14" s="464">
        <v>18</v>
      </c>
    </row>
    <row r="15" spans="1:10" ht="14.25">
      <c r="A15" s="594"/>
      <c r="B15" s="58" t="s">
        <v>33</v>
      </c>
      <c r="C15" s="221">
        <v>43349</v>
      </c>
      <c r="D15" s="221">
        <v>44444</v>
      </c>
      <c r="E15" s="464">
        <v>29</v>
      </c>
      <c r="F15" s="594"/>
      <c r="G15" s="58" t="s">
        <v>103</v>
      </c>
      <c r="H15" s="221">
        <v>43773</v>
      </c>
      <c r="I15" s="221">
        <v>43893</v>
      </c>
      <c r="J15" s="464">
        <v>15</v>
      </c>
    </row>
    <row r="16" spans="1:10" ht="14.25">
      <c r="A16" s="594"/>
      <c r="B16" s="58" t="s">
        <v>35</v>
      </c>
      <c r="C16" s="221">
        <v>43326</v>
      </c>
      <c r="D16" s="221">
        <v>44421</v>
      </c>
      <c r="E16" s="464">
        <v>26</v>
      </c>
      <c r="F16" s="594"/>
      <c r="G16" s="58" t="s">
        <v>106</v>
      </c>
      <c r="H16" s="221">
        <v>43813</v>
      </c>
      <c r="I16" s="221">
        <v>43933</v>
      </c>
      <c r="J16" s="464">
        <v>42</v>
      </c>
    </row>
    <row r="17" spans="1:10" ht="14.25">
      <c r="A17" s="594"/>
      <c r="B17" s="58" t="s">
        <v>14</v>
      </c>
      <c r="C17" s="221">
        <v>43143</v>
      </c>
      <c r="D17" s="221">
        <v>44143</v>
      </c>
      <c r="E17" s="464">
        <v>135</v>
      </c>
      <c r="F17" s="594" t="s">
        <v>305</v>
      </c>
      <c r="G17" s="58" t="s">
        <v>113</v>
      </c>
      <c r="H17" s="221">
        <v>43707</v>
      </c>
      <c r="I17" s="221">
        <v>43827</v>
      </c>
      <c r="J17" s="464">
        <v>16</v>
      </c>
    </row>
    <row r="18" spans="1:10" ht="14.25">
      <c r="A18" s="594"/>
      <c r="B18" s="285" t="s">
        <v>584</v>
      </c>
      <c r="C18" s="221">
        <v>43814</v>
      </c>
      <c r="D18" s="221">
        <v>44179</v>
      </c>
      <c r="E18" s="464">
        <v>350</v>
      </c>
      <c r="F18" s="594"/>
      <c r="G18" s="58" t="s">
        <v>113</v>
      </c>
      <c r="H18" s="221">
        <v>43696</v>
      </c>
      <c r="I18" s="221">
        <v>43816</v>
      </c>
      <c r="J18" s="464">
        <v>15</v>
      </c>
    </row>
    <row r="19" spans="1:10" ht="14.25">
      <c r="A19" s="594"/>
      <c r="B19" s="58" t="s">
        <v>12</v>
      </c>
      <c r="C19" s="221">
        <v>43815</v>
      </c>
      <c r="D19" s="221">
        <v>43995</v>
      </c>
      <c r="E19" s="464">
        <v>20</v>
      </c>
      <c r="F19" s="631" t="s">
        <v>585</v>
      </c>
      <c r="G19" s="367" t="s">
        <v>109</v>
      </c>
      <c r="H19" s="355">
        <v>43815</v>
      </c>
      <c r="I19" s="355">
        <v>43936</v>
      </c>
      <c r="J19" s="419">
        <v>308</v>
      </c>
    </row>
    <row r="20" spans="1:10" ht="14.25">
      <c r="A20" s="594"/>
      <c r="B20" s="58" t="s">
        <v>27</v>
      </c>
      <c r="C20" s="221">
        <v>43449</v>
      </c>
      <c r="D20" s="221">
        <v>43509</v>
      </c>
      <c r="E20" s="464">
        <v>33</v>
      </c>
      <c r="F20" s="632"/>
      <c r="G20" s="367" t="s">
        <v>110</v>
      </c>
      <c r="H20" s="355">
        <v>43815</v>
      </c>
      <c r="I20" s="355">
        <v>43936</v>
      </c>
      <c r="J20" s="419">
        <v>33</v>
      </c>
    </row>
    <row r="21" spans="1:10" ht="14.25">
      <c r="A21" s="594"/>
      <c r="B21" s="58" t="s">
        <v>34</v>
      </c>
      <c r="C21" s="221">
        <v>43189</v>
      </c>
      <c r="D21" s="221">
        <v>44284</v>
      </c>
      <c r="E21" s="464">
        <v>31</v>
      </c>
      <c r="F21" s="50"/>
      <c r="G21" s="50"/>
      <c r="H21" s="50"/>
      <c r="I21" s="50"/>
      <c r="J21" s="50"/>
    </row>
    <row r="22" spans="1:10" ht="14.25">
      <c r="A22" s="594"/>
      <c r="B22" s="285" t="s">
        <v>433</v>
      </c>
      <c r="C22" s="221">
        <v>43761</v>
      </c>
      <c r="D22" s="221">
        <v>43841</v>
      </c>
      <c r="E22" s="464">
        <v>2</v>
      </c>
      <c r="F22" s="50"/>
      <c r="G22" s="50"/>
      <c r="H22" s="50"/>
      <c r="I22" s="50"/>
      <c r="J22" s="50"/>
    </row>
    <row r="23" spans="1:10" ht="14.25">
      <c r="A23" s="594"/>
      <c r="B23" s="285" t="s">
        <v>18</v>
      </c>
      <c r="C23" s="221">
        <v>43298</v>
      </c>
      <c r="D23" s="221">
        <v>45098</v>
      </c>
      <c r="E23" s="464">
        <v>14</v>
      </c>
      <c r="F23" s="50"/>
      <c r="G23" s="50"/>
      <c r="H23" s="50"/>
      <c r="I23" s="50"/>
      <c r="J23" s="50"/>
    </row>
    <row r="24" spans="1:10" ht="14.25">
      <c r="A24" s="594"/>
      <c r="B24" s="58" t="s">
        <v>38</v>
      </c>
      <c r="C24" s="221">
        <v>43363</v>
      </c>
      <c r="D24" s="221">
        <v>43423</v>
      </c>
      <c r="E24" s="464">
        <v>1</v>
      </c>
      <c r="F24" s="50"/>
      <c r="G24" s="50"/>
      <c r="H24" s="50"/>
      <c r="I24" s="50"/>
      <c r="J24" s="50"/>
    </row>
    <row r="25" spans="1:10" ht="14.25">
      <c r="A25" s="594"/>
      <c r="B25" s="285" t="s">
        <v>541</v>
      </c>
      <c r="C25" s="221">
        <v>43792</v>
      </c>
      <c r="D25" s="221">
        <v>44157</v>
      </c>
      <c r="E25" s="464">
        <v>12</v>
      </c>
      <c r="F25" s="50"/>
      <c r="G25" s="50"/>
      <c r="H25" s="50"/>
      <c r="I25" s="50"/>
      <c r="J25" s="50"/>
    </row>
    <row r="26" spans="1:10" ht="14.25">
      <c r="A26" s="594"/>
      <c r="B26" s="285" t="s">
        <v>540</v>
      </c>
      <c r="C26" s="221">
        <v>43792</v>
      </c>
      <c r="D26" s="221">
        <v>44157</v>
      </c>
      <c r="E26" s="464">
        <v>12</v>
      </c>
      <c r="F26" s="50"/>
      <c r="G26" s="50"/>
      <c r="H26" s="50"/>
      <c r="I26" s="50"/>
      <c r="J26" s="50"/>
    </row>
    <row r="27" spans="1:10" ht="14.25">
      <c r="A27" s="594"/>
      <c r="B27" s="58" t="s">
        <v>25</v>
      </c>
      <c r="C27" s="221">
        <v>43483</v>
      </c>
      <c r="D27" s="221">
        <v>43563</v>
      </c>
      <c r="E27" s="464">
        <v>496</v>
      </c>
      <c r="F27" s="50"/>
      <c r="G27" s="50"/>
      <c r="H27" s="50"/>
      <c r="I27" s="50"/>
      <c r="J27" s="50"/>
    </row>
    <row r="28" spans="1:10" ht="14.25">
      <c r="A28" s="594"/>
      <c r="B28" s="285" t="s">
        <v>435</v>
      </c>
      <c r="C28" s="221">
        <v>43755</v>
      </c>
      <c r="D28" s="221">
        <v>44120</v>
      </c>
      <c r="E28" s="464">
        <v>5</v>
      </c>
      <c r="F28" s="50"/>
      <c r="G28" s="50"/>
      <c r="H28" s="50"/>
      <c r="I28" s="50"/>
      <c r="J28" s="50"/>
    </row>
    <row r="29" spans="1:10" ht="14.25">
      <c r="A29" s="594"/>
      <c r="B29" s="285" t="s">
        <v>434</v>
      </c>
      <c r="C29" s="221">
        <v>43755</v>
      </c>
      <c r="D29" s="221">
        <v>44120</v>
      </c>
      <c r="E29" s="464">
        <v>6</v>
      </c>
      <c r="F29" s="50"/>
      <c r="G29" s="50"/>
      <c r="H29" s="50"/>
      <c r="I29" s="50"/>
      <c r="J29" s="50"/>
    </row>
    <row r="30" spans="1:10" ht="14.25">
      <c r="A30" s="594"/>
      <c r="B30" s="58" t="s">
        <v>42</v>
      </c>
      <c r="C30" s="221">
        <v>43101</v>
      </c>
      <c r="D30" s="221">
        <v>44196</v>
      </c>
      <c r="E30" s="464">
        <v>109</v>
      </c>
      <c r="F30" s="50"/>
      <c r="G30" s="50"/>
      <c r="H30" s="50"/>
      <c r="I30" s="50"/>
      <c r="J30" s="50"/>
    </row>
    <row r="31" spans="1:10" ht="14.25">
      <c r="A31" s="594"/>
      <c r="B31" s="58" t="s">
        <v>50</v>
      </c>
      <c r="C31" s="221">
        <v>42764</v>
      </c>
      <c r="D31" s="221">
        <v>43859</v>
      </c>
      <c r="E31" s="464">
        <v>13</v>
      </c>
      <c r="F31" s="50"/>
      <c r="G31" s="50"/>
      <c r="H31" s="50"/>
      <c r="I31" s="50"/>
      <c r="J31" s="50"/>
    </row>
    <row r="32" spans="1:10" ht="14.25">
      <c r="A32" s="594"/>
      <c r="B32" s="58" t="s">
        <v>51</v>
      </c>
      <c r="C32" s="221">
        <v>42359</v>
      </c>
      <c r="D32" s="221">
        <v>44184</v>
      </c>
      <c r="E32" s="464">
        <v>13</v>
      </c>
      <c r="F32" s="50"/>
      <c r="G32" s="50"/>
      <c r="H32" s="50"/>
      <c r="I32" s="50"/>
      <c r="J32" s="50"/>
    </row>
    <row r="33" spans="1:10" ht="14.25">
      <c r="A33" s="594"/>
      <c r="B33" s="58" t="s">
        <v>37</v>
      </c>
      <c r="C33" s="221">
        <v>42781</v>
      </c>
      <c r="D33" s="221">
        <v>44606</v>
      </c>
      <c r="E33" s="464">
        <v>1</v>
      </c>
      <c r="F33" s="50"/>
      <c r="G33" s="50"/>
      <c r="H33" s="50"/>
      <c r="I33" s="50"/>
      <c r="J33" s="50"/>
    </row>
    <row r="34" spans="1:10" ht="14.25">
      <c r="A34" s="594"/>
      <c r="B34" s="58" t="s">
        <v>546</v>
      </c>
      <c r="C34" s="221">
        <v>43812</v>
      </c>
      <c r="D34" s="221">
        <v>44177</v>
      </c>
      <c r="E34" s="464">
        <v>832</v>
      </c>
      <c r="F34" s="50"/>
      <c r="G34" s="50"/>
      <c r="H34" s="50"/>
      <c r="I34" s="50"/>
      <c r="J34" s="50"/>
    </row>
    <row r="35" spans="1:10" ht="14.25">
      <c r="A35" s="594"/>
      <c r="B35" s="58" t="s">
        <v>36</v>
      </c>
      <c r="C35" s="221">
        <v>43316</v>
      </c>
      <c r="D35" s="221">
        <v>44411</v>
      </c>
      <c r="E35" s="464">
        <v>21</v>
      </c>
      <c r="F35" s="50"/>
      <c r="G35" s="50"/>
      <c r="H35" s="50"/>
      <c r="I35" s="50"/>
      <c r="J35" s="50"/>
    </row>
    <row r="36" spans="1:10" ht="14.25">
      <c r="A36" s="594"/>
      <c r="B36" s="58" t="s">
        <v>260</v>
      </c>
      <c r="C36" s="221">
        <v>43569</v>
      </c>
      <c r="D36" s="221">
        <v>44569</v>
      </c>
      <c r="E36" s="464">
        <v>36</v>
      </c>
      <c r="F36" s="50"/>
      <c r="G36" s="50"/>
      <c r="H36" s="50"/>
      <c r="I36" s="50"/>
      <c r="J36" s="50"/>
    </row>
    <row r="37" spans="1:10" ht="14.25">
      <c r="A37" s="594"/>
      <c r="B37" s="58" t="s">
        <v>48</v>
      </c>
      <c r="C37" s="221">
        <v>42764</v>
      </c>
      <c r="D37" s="221">
        <v>43859</v>
      </c>
      <c r="E37" s="464">
        <v>6</v>
      </c>
      <c r="F37" s="50"/>
      <c r="G37" s="50"/>
      <c r="H37" s="50"/>
      <c r="I37" s="50"/>
      <c r="J37" s="50"/>
    </row>
    <row r="38" spans="1:10" ht="14.25">
      <c r="A38" s="594"/>
      <c r="B38" s="58" t="s">
        <v>47</v>
      </c>
      <c r="C38" s="221">
        <v>43074</v>
      </c>
      <c r="D38" s="221">
        <v>44169</v>
      </c>
      <c r="E38" s="464">
        <v>29</v>
      </c>
      <c r="F38" s="50"/>
      <c r="G38" s="50"/>
      <c r="H38" s="50"/>
      <c r="I38" s="50"/>
      <c r="J38" s="50"/>
    </row>
    <row r="39" spans="1:10" ht="14.25">
      <c r="A39" s="594"/>
      <c r="B39" s="58" t="s">
        <v>43</v>
      </c>
      <c r="C39" s="221">
        <v>42948</v>
      </c>
      <c r="D39" s="221">
        <v>44043</v>
      </c>
      <c r="E39" s="464">
        <v>6</v>
      </c>
      <c r="F39" s="50"/>
      <c r="G39" s="50"/>
      <c r="H39" s="50"/>
      <c r="I39" s="50"/>
      <c r="J39" s="50"/>
    </row>
    <row r="40" spans="1:10" ht="14.25">
      <c r="A40" s="594"/>
      <c r="B40" s="58" t="s">
        <v>28</v>
      </c>
      <c r="C40" s="221">
        <v>43366</v>
      </c>
      <c r="D40" s="221">
        <v>43367</v>
      </c>
      <c r="E40" s="464">
        <v>132</v>
      </c>
      <c r="F40" s="50"/>
      <c r="G40" s="50"/>
      <c r="H40" s="50"/>
      <c r="I40" s="50"/>
      <c r="J40" s="50"/>
    </row>
  </sheetData>
  <sortState ref="A2:E72">
    <sortCondition ref="B2:B72"/>
  </sortState>
  <mergeCells count="5">
    <mergeCell ref="F17:F18"/>
    <mergeCell ref="A3:A40"/>
    <mergeCell ref="F3:F16"/>
    <mergeCell ref="F19:F20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sqref="A1:J1"/>
    </sheetView>
  </sheetViews>
  <sheetFormatPr defaultRowHeight="13.5"/>
  <cols>
    <col min="1" max="1" width="6" bestFit="1" customWidth="1"/>
    <col min="2" max="2" width="20.875" customWidth="1"/>
    <col min="3" max="5" width="9" style="38"/>
    <col min="7" max="7" width="42" customWidth="1"/>
    <col min="8" max="9" width="9.75" style="38" bestFit="1" customWidth="1"/>
    <col min="10" max="10" width="9" style="38"/>
    <col min="11" max="11" width="11.625" bestFit="1" customWidth="1"/>
  </cols>
  <sheetData>
    <row r="1" spans="1:11">
      <c r="A1" s="636" t="s">
        <v>587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138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138</v>
      </c>
    </row>
    <row r="3" spans="1:11" ht="14.25">
      <c r="A3" s="598" t="s">
        <v>54</v>
      </c>
      <c r="B3" s="58" t="s">
        <v>149</v>
      </c>
      <c r="C3" s="205">
        <v>43572</v>
      </c>
      <c r="D3" s="205">
        <v>43937</v>
      </c>
      <c r="E3" s="465">
        <v>254</v>
      </c>
      <c r="F3" s="598" t="s">
        <v>135</v>
      </c>
      <c r="G3" s="58" t="s">
        <v>10</v>
      </c>
      <c r="H3" s="205">
        <v>43812</v>
      </c>
      <c r="I3" s="205">
        <f>H3+30</f>
        <v>43842</v>
      </c>
      <c r="J3" s="465">
        <v>54</v>
      </c>
      <c r="K3" s="467"/>
    </row>
    <row r="4" spans="1:11" ht="14.25">
      <c r="A4" s="600"/>
      <c r="B4" s="58" t="s">
        <v>347</v>
      </c>
      <c r="C4" s="205">
        <v>43657</v>
      </c>
      <c r="D4" s="205">
        <v>43737</v>
      </c>
      <c r="E4" s="465">
        <v>1547</v>
      </c>
      <c r="F4" s="600"/>
      <c r="G4" s="58" t="s">
        <v>16</v>
      </c>
      <c r="H4" s="205">
        <v>43801</v>
      </c>
      <c r="I4" s="205">
        <f>H4+35</f>
        <v>43836</v>
      </c>
      <c r="J4" s="465">
        <v>10</v>
      </c>
      <c r="K4" s="467"/>
    </row>
    <row r="5" spans="1:11" ht="14.25">
      <c r="A5" s="600"/>
      <c r="B5" s="58" t="s">
        <v>13</v>
      </c>
      <c r="C5" s="205">
        <v>43792</v>
      </c>
      <c r="D5" s="205">
        <v>43872</v>
      </c>
      <c r="E5" s="465">
        <v>581</v>
      </c>
      <c r="F5" s="600"/>
      <c r="G5" s="58" t="s">
        <v>21</v>
      </c>
      <c r="H5" s="205">
        <v>43802</v>
      </c>
      <c r="I5" s="205">
        <f>H5+90</f>
        <v>43892</v>
      </c>
      <c r="J5" s="465">
        <v>41</v>
      </c>
      <c r="K5" s="467"/>
    </row>
    <row r="6" spans="1:11" ht="14.25">
      <c r="A6" s="600"/>
      <c r="B6" s="58" t="s">
        <v>20</v>
      </c>
      <c r="C6" s="205">
        <v>43748</v>
      </c>
      <c r="D6" s="205">
        <v>44113</v>
      </c>
      <c r="E6" s="465">
        <v>581</v>
      </c>
      <c r="F6" s="600"/>
      <c r="G6" s="58" t="s">
        <v>21</v>
      </c>
      <c r="H6" s="205">
        <v>43793</v>
      </c>
      <c r="I6" s="205">
        <f>H6+90</f>
        <v>43883</v>
      </c>
      <c r="J6" s="465">
        <v>157</v>
      </c>
      <c r="K6" s="467"/>
    </row>
    <row r="7" spans="1:11" ht="14.25">
      <c r="A7" s="600"/>
      <c r="B7" s="58" t="s">
        <v>22</v>
      </c>
      <c r="C7" s="205">
        <v>43483</v>
      </c>
      <c r="D7" s="205">
        <v>43563</v>
      </c>
      <c r="E7" s="465">
        <v>488</v>
      </c>
      <c r="F7" s="600"/>
      <c r="G7" s="58" t="s">
        <v>112</v>
      </c>
      <c r="H7" s="205">
        <v>43728</v>
      </c>
      <c r="I7" s="205">
        <f t="shared" ref="I7:I18" si="0">H7+120</f>
        <v>43848</v>
      </c>
      <c r="J7" s="465">
        <v>51</v>
      </c>
      <c r="K7" s="467"/>
    </row>
    <row r="8" spans="1:11" ht="14.25">
      <c r="A8" s="600"/>
      <c r="B8" s="58" t="s">
        <v>46</v>
      </c>
      <c r="C8" s="205">
        <v>43213</v>
      </c>
      <c r="D8" s="205">
        <v>43573</v>
      </c>
      <c r="E8" s="465">
        <v>140</v>
      </c>
      <c r="F8" s="600"/>
      <c r="G8" s="58" t="s">
        <v>109</v>
      </c>
      <c r="H8" s="205">
        <v>43812</v>
      </c>
      <c r="I8" s="205">
        <f t="shared" si="0"/>
        <v>43932</v>
      </c>
      <c r="J8" s="465">
        <v>9</v>
      </c>
      <c r="K8" s="467"/>
    </row>
    <row r="9" spans="1:11" ht="14.25">
      <c r="A9" s="600"/>
      <c r="B9" s="58" t="s">
        <v>45</v>
      </c>
      <c r="C9" s="205">
        <v>42764</v>
      </c>
      <c r="D9" s="205">
        <v>43859</v>
      </c>
      <c r="E9" s="465">
        <v>159</v>
      </c>
      <c r="F9" s="600"/>
      <c r="G9" s="58" t="s">
        <v>111</v>
      </c>
      <c r="H9" s="205">
        <v>43787</v>
      </c>
      <c r="I9" s="205">
        <f t="shared" si="0"/>
        <v>43907</v>
      </c>
      <c r="J9" s="465">
        <v>46</v>
      </c>
      <c r="K9" s="467"/>
    </row>
    <row r="10" spans="1:11" ht="14.25">
      <c r="A10" s="600"/>
      <c r="B10" s="58" t="s">
        <v>49</v>
      </c>
      <c r="C10" s="205">
        <v>42777</v>
      </c>
      <c r="D10" s="205">
        <v>44602</v>
      </c>
      <c r="E10" s="465">
        <v>256</v>
      </c>
      <c r="F10" s="600"/>
      <c r="G10" s="58" t="s">
        <v>111</v>
      </c>
      <c r="H10" s="205">
        <v>43773</v>
      </c>
      <c r="I10" s="205">
        <f t="shared" si="0"/>
        <v>43893</v>
      </c>
      <c r="J10" s="465">
        <v>12</v>
      </c>
      <c r="K10" s="467"/>
    </row>
    <row r="11" spans="1:11" ht="14.25">
      <c r="A11" s="600"/>
      <c r="B11" s="58" t="s">
        <v>30</v>
      </c>
      <c r="C11" s="205">
        <v>43298</v>
      </c>
      <c r="D11" s="205">
        <v>43478</v>
      </c>
      <c r="E11" s="465">
        <v>78</v>
      </c>
      <c r="F11" s="600"/>
      <c r="G11" s="58" t="s">
        <v>110</v>
      </c>
      <c r="H11" s="205">
        <v>43813</v>
      </c>
      <c r="I11" s="205">
        <f t="shared" si="0"/>
        <v>43933</v>
      </c>
      <c r="J11" s="465">
        <v>15</v>
      </c>
      <c r="K11" s="467"/>
    </row>
    <row r="12" spans="1:11" ht="14.25">
      <c r="A12" s="600"/>
      <c r="B12" s="58" t="s">
        <v>40</v>
      </c>
      <c r="C12" s="205">
        <v>43312</v>
      </c>
      <c r="D12" s="205">
        <v>43392</v>
      </c>
      <c r="E12" s="465">
        <v>298</v>
      </c>
      <c r="F12" s="600"/>
      <c r="G12" s="58" t="s">
        <v>101</v>
      </c>
      <c r="H12" s="205">
        <v>43725</v>
      </c>
      <c r="I12" s="205">
        <f t="shared" si="0"/>
        <v>43845</v>
      </c>
      <c r="J12" s="465">
        <v>18</v>
      </c>
      <c r="K12" s="467"/>
    </row>
    <row r="13" spans="1:11" ht="14.25">
      <c r="A13" s="600"/>
      <c r="B13" s="58" t="s">
        <v>41</v>
      </c>
      <c r="C13" s="205">
        <v>43312</v>
      </c>
      <c r="D13" s="205">
        <v>43392</v>
      </c>
      <c r="E13" s="465">
        <v>296</v>
      </c>
      <c r="F13" s="600"/>
      <c r="G13" s="58" t="s">
        <v>103</v>
      </c>
      <c r="H13" s="205">
        <v>43773</v>
      </c>
      <c r="I13" s="205">
        <f t="shared" si="0"/>
        <v>43893</v>
      </c>
      <c r="J13" s="465">
        <v>15</v>
      </c>
      <c r="K13" s="467"/>
    </row>
    <row r="14" spans="1:11" ht="14.25">
      <c r="A14" s="600"/>
      <c r="B14" s="58" t="s">
        <v>23</v>
      </c>
      <c r="C14" s="205">
        <v>43616</v>
      </c>
      <c r="D14" s="205">
        <v>44711</v>
      </c>
      <c r="E14" s="465">
        <v>946</v>
      </c>
      <c r="F14" s="599"/>
      <c r="G14" s="58" t="s">
        <v>106</v>
      </c>
      <c r="H14" s="205">
        <v>43813</v>
      </c>
      <c r="I14" s="205">
        <f t="shared" si="0"/>
        <v>43933</v>
      </c>
      <c r="J14" s="465">
        <v>27</v>
      </c>
      <c r="K14" s="467"/>
    </row>
    <row r="15" spans="1:11" ht="14.25">
      <c r="A15" s="600"/>
      <c r="B15" s="58" t="s">
        <v>33</v>
      </c>
      <c r="C15" s="205">
        <v>43349</v>
      </c>
      <c r="D15" s="205">
        <v>44444</v>
      </c>
      <c r="E15" s="465">
        <v>29</v>
      </c>
      <c r="F15" s="621" t="s">
        <v>305</v>
      </c>
      <c r="G15" s="58" t="s">
        <v>112</v>
      </c>
      <c r="H15" s="205">
        <v>43710</v>
      </c>
      <c r="I15" s="205">
        <f t="shared" si="0"/>
        <v>43830</v>
      </c>
      <c r="J15" s="465">
        <v>18</v>
      </c>
      <c r="K15" s="467"/>
    </row>
    <row r="16" spans="1:11" ht="14.25">
      <c r="A16" s="600"/>
      <c r="B16" s="58" t="s">
        <v>35</v>
      </c>
      <c r="C16" s="205">
        <v>43326</v>
      </c>
      <c r="D16" s="205">
        <v>44421</v>
      </c>
      <c r="E16" s="465">
        <v>26</v>
      </c>
      <c r="F16" s="622"/>
      <c r="G16" s="58" t="s">
        <v>113</v>
      </c>
      <c r="H16" s="205">
        <v>43710</v>
      </c>
      <c r="I16" s="205">
        <f t="shared" si="0"/>
        <v>43830</v>
      </c>
      <c r="J16" s="465">
        <v>48</v>
      </c>
      <c r="K16" s="467"/>
    </row>
    <row r="17" spans="1:11" ht="14.25">
      <c r="A17" s="600"/>
      <c r="B17" s="58" t="s">
        <v>14</v>
      </c>
      <c r="C17" s="205">
        <v>43143</v>
      </c>
      <c r="D17" s="205">
        <v>44143</v>
      </c>
      <c r="E17" s="465">
        <v>135</v>
      </c>
      <c r="F17" s="623"/>
      <c r="G17" s="58" t="s">
        <v>113</v>
      </c>
      <c r="H17" s="205">
        <v>43707</v>
      </c>
      <c r="I17" s="205">
        <f t="shared" si="0"/>
        <v>43827</v>
      </c>
      <c r="J17" s="465">
        <v>16</v>
      </c>
      <c r="K17" s="467"/>
    </row>
    <row r="18" spans="1:11" ht="14.25">
      <c r="A18" s="600"/>
      <c r="B18" s="58" t="s">
        <v>584</v>
      </c>
      <c r="C18" s="205">
        <v>43814</v>
      </c>
      <c r="D18" s="205">
        <v>44179</v>
      </c>
      <c r="E18" s="465">
        <v>350</v>
      </c>
      <c r="F18" s="632" t="s">
        <v>133</v>
      </c>
      <c r="G18" s="285" t="s">
        <v>110</v>
      </c>
      <c r="H18" s="213">
        <v>43816</v>
      </c>
      <c r="I18" s="213">
        <f t="shared" si="0"/>
        <v>43936</v>
      </c>
      <c r="J18" s="466">
        <v>261</v>
      </c>
      <c r="K18" s="467"/>
    </row>
    <row r="19" spans="1:11" ht="14.25">
      <c r="A19" s="600"/>
      <c r="B19" s="58" t="s">
        <v>12</v>
      </c>
      <c r="C19" s="205">
        <v>43815</v>
      </c>
      <c r="D19" s="205">
        <v>43995</v>
      </c>
      <c r="E19" s="465">
        <v>19</v>
      </c>
      <c r="F19" s="632"/>
      <c r="G19" s="367" t="s">
        <v>110</v>
      </c>
      <c r="H19" s="426">
        <v>43815</v>
      </c>
      <c r="I19" s="426">
        <v>43936</v>
      </c>
      <c r="J19" s="419">
        <v>33</v>
      </c>
      <c r="K19" s="467"/>
    </row>
    <row r="20" spans="1:11" ht="14.25">
      <c r="A20" s="600"/>
      <c r="B20" s="58" t="s">
        <v>27</v>
      </c>
      <c r="C20" s="205">
        <v>43449</v>
      </c>
      <c r="D20" s="205">
        <v>43509</v>
      </c>
      <c r="E20" s="465">
        <v>33</v>
      </c>
      <c r="F20" s="632"/>
      <c r="G20" s="367" t="s">
        <v>109</v>
      </c>
      <c r="H20" s="426">
        <v>43815</v>
      </c>
      <c r="I20" s="426">
        <v>43936</v>
      </c>
      <c r="J20" s="419">
        <v>308</v>
      </c>
      <c r="K20" s="467"/>
    </row>
    <row r="21" spans="1:11" ht="14.25">
      <c r="A21" s="600"/>
      <c r="B21" s="58" t="s">
        <v>34</v>
      </c>
      <c r="C21" s="205">
        <v>43189</v>
      </c>
      <c r="D21" s="205">
        <v>44284</v>
      </c>
      <c r="E21" s="465">
        <v>31</v>
      </c>
    </row>
    <row r="22" spans="1:11" ht="14.25">
      <c r="A22" s="600"/>
      <c r="B22" s="58" t="s">
        <v>433</v>
      </c>
      <c r="C22" s="205">
        <v>43761</v>
      </c>
      <c r="D22" s="205">
        <v>43841</v>
      </c>
      <c r="E22" s="465">
        <v>2</v>
      </c>
    </row>
    <row r="23" spans="1:11" ht="14.25">
      <c r="A23" s="600"/>
      <c r="B23" s="58" t="s">
        <v>18</v>
      </c>
      <c r="C23" s="205">
        <v>43298</v>
      </c>
      <c r="D23" s="205">
        <v>45098</v>
      </c>
      <c r="E23" s="465">
        <v>14</v>
      </c>
    </row>
    <row r="24" spans="1:11" ht="14.25">
      <c r="A24" s="600"/>
      <c r="B24" s="58" t="s">
        <v>38</v>
      </c>
      <c r="C24" s="205">
        <v>43363</v>
      </c>
      <c r="D24" s="205">
        <v>43423</v>
      </c>
      <c r="E24" s="465">
        <v>1</v>
      </c>
    </row>
    <row r="25" spans="1:11" ht="14.25">
      <c r="A25" s="600"/>
      <c r="B25" s="58" t="s">
        <v>541</v>
      </c>
      <c r="C25" s="205">
        <v>43792</v>
      </c>
      <c r="D25" s="205">
        <v>44157</v>
      </c>
      <c r="E25" s="465">
        <v>12</v>
      </c>
    </row>
    <row r="26" spans="1:11" ht="14.25">
      <c r="A26" s="600"/>
      <c r="B26" s="58" t="s">
        <v>540</v>
      </c>
      <c r="C26" s="205">
        <v>43792</v>
      </c>
      <c r="D26" s="205">
        <v>44157</v>
      </c>
      <c r="E26" s="465">
        <v>12</v>
      </c>
    </row>
    <row r="27" spans="1:11" ht="14.25">
      <c r="A27" s="600"/>
      <c r="B27" s="58" t="s">
        <v>25</v>
      </c>
      <c r="C27" s="205">
        <v>43483</v>
      </c>
      <c r="D27" s="205">
        <v>43563</v>
      </c>
      <c r="E27" s="465">
        <v>488</v>
      </c>
    </row>
    <row r="28" spans="1:11" ht="14.25">
      <c r="A28" s="600"/>
      <c r="B28" s="58" t="s">
        <v>435</v>
      </c>
      <c r="C28" s="205">
        <v>43755</v>
      </c>
      <c r="D28" s="205">
        <v>44120</v>
      </c>
      <c r="E28" s="465">
        <v>5</v>
      </c>
    </row>
    <row r="29" spans="1:11" ht="14.25">
      <c r="A29" s="600"/>
      <c r="B29" s="58" t="s">
        <v>434</v>
      </c>
      <c r="C29" s="205">
        <v>43755</v>
      </c>
      <c r="D29" s="205">
        <v>44120</v>
      </c>
      <c r="E29" s="465">
        <v>6</v>
      </c>
    </row>
    <row r="30" spans="1:11" ht="14.25">
      <c r="A30" s="600"/>
      <c r="B30" s="58" t="s">
        <v>42</v>
      </c>
      <c r="C30" s="205">
        <v>43101</v>
      </c>
      <c r="D30" s="205">
        <v>44196</v>
      </c>
      <c r="E30" s="465">
        <v>109</v>
      </c>
    </row>
    <row r="31" spans="1:11" ht="14.25">
      <c r="A31" s="600"/>
      <c r="B31" s="58" t="s">
        <v>50</v>
      </c>
      <c r="C31" s="205">
        <v>42764</v>
      </c>
      <c r="D31" s="205">
        <v>43859</v>
      </c>
      <c r="E31" s="465">
        <v>13</v>
      </c>
    </row>
    <row r="32" spans="1:11" ht="14.25">
      <c r="A32" s="600"/>
      <c r="B32" s="58" t="s">
        <v>51</v>
      </c>
      <c r="C32" s="205">
        <v>42359</v>
      </c>
      <c r="D32" s="205">
        <v>44184</v>
      </c>
      <c r="E32" s="465">
        <v>13</v>
      </c>
    </row>
    <row r="33" spans="1:5" ht="14.25">
      <c r="A33" s="600"/>
      <c r="B33" s="58" t="s">
        <v>37</v>
      </c>
      <c r="C33" s="205">
        <v>42781</v>
      </c>
      <c r="D33" s="205">
        <v>44606</v>
      </c>
      <c r="E33" s="465">
        <v>1</v>
      </c>
    </row>
    <row r="34" spans="1:5" ht="14.25">
      <c r="A34" s="600"/>
      <c r="B34" s="58" t="s">
        <v>546</v>
      </c>
      <c r="C34" s="205">
        <v>43812</v>
      </c>
      <c r="D34" s="205">
        <v>44177</v>
      </c>
      <c r="E34" s="465">
        <v>690</v>
      </c>
    </row>
    <row r="35" spans="1:5" ht="14.25">
      <c r="A35" s="600"/>
      <c r="B35" s="58" t="s">
        <v>36</v>
      </c>
      <c r="C35" s="205">
        <v>43316</v>
      </c>
      <c r="D35" s="205">
        <v>44411</v>
      </c>
      <c r="E35" s="465">
        <v>21</v>
      </c>
    </row>
    <row r="36" spans="1:5" ht="14.25">
      <c r="A36" s="600"/>
      <c r="B36" s="58" t="s">
        <v>260</v>
      </c>
      <c r="C36" s="205">
        <v>43569</v>
      </c>
      <c r="D36" s="205">
        <v>44569</v>
      </c>
      <c r="E36" s="465">
        <v>36</v>
      </c>
    </row>
    <row r="37" spans="1:5" ht="14.25">
      <c r="A37" s="600"/>
      <c r="B37" s="58" t="s">
        <v>48</v>
      </c>
      <c r="C37" s="205">
        <v>42764</v>
      </c>
      <c r="D37" s="205">
        <v>43859</v>
      </c>
      <c r="E37" s="465">
        <v>6</v>
      </c>
    </row>
    <row r="38" spans="1:5" ht="14.25">
      <c r="A38" s="600"/>
      <c r="B38" s="58" t="s">
        <v>47</v>
      </c>
      <c r="C38" s="205">
        <v>43074</v>
      </c>
      <c r="D38" s="205">
        <v>44169</v>
      </c>
      <c r="E38" s="465">
        <v>29</v>
      </c>
    </row>
    <row r="39" spans="1:5" ht="14.25">
      <c r="A39" s="600"/>
      <c r="B39" s="58" t="s">
        <v>43</v>
      </c>
      <c r="C39" s="205">
        <v>42948</v>
      </c>
      <c r="D39" s="205">
        <v>44043</v>
      </c>
      <c r="E39" s="465">
        <v>6</v>
      </c>
    </row>
    <row r="40" spans="1:5" ht="14.25">
      <c r="A40" s="599"/>
      <c r="B40" s="58" t="s">
        <v>28</v>
      </c>
      <c r="C40" s="205">
        <v>43366</v>
      </c>
      <c r="D40" s="205">
        <v>43367</v>
      </c>
      <c r="E40" s="465">
        <v>132</v>
      </c>
    </row>
  </sheetData>
  <sortState ref="A2:E69">
    <sortCondition ref="B2:B69"/>
  </sortState>
  <mergeCells count="5">
    <mergeCell ref="F15:F17"/>
    <mergeCell ref="F3:F14"/>
    <mergeCell ref="A3:A40"/>
    <mergeCell ref="F18:F20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G18" sqref="G18"/>
    </sheetView>
  </sheetViews>
  <sheetFormatPr defaultRowHeight="13.5"/>
  <cols>
    <col min="1" max="1" width="6" bestFit="1" customWidth="1"/>
    <col min="2" max="2" width="27.5" customWidth="1"/>
    <col min="3" max="4" width="9.75" bestFit="1" customWidth="1"/>
    <col min="5" max="5" width="5.875" style="38" customWidth="1"/>
    <col min="6" max="6" width="6" bestFit="1" customWidth="1"/>
    <col min="7" max="7" width="42.625" customWidth="1"/>
    <col min="8" max="8" width="9.75" bestFit="1" customWidth="1"/>
    <col min="9" max="9" width="9.875" bestFit="1" customWidth="1"/>
    <col min="10" max="10" width="6.5" style="38" customWidth="1"/>
    <col min="11" max="11" width="12.625" bestFit="1" customWidth="1"/>
  </cols>
  <sheetData>
    <row r="1" spans="1:11">
      <c r="A1" s="641" t="s">
        <v>590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4.25">
      <c r="A2" s="14" t="s">
        <v>73</v>
      </c>
      <c r="B2" s="14" t="s">
        <v>1</v>
      </c>
      <c r="C2" s="14" t="s">
        <v>2</v>
      </c>
      <c r="D2" s="14" t="s">
        <v>3</v>
      </c>
      <c r="E2" s="14" t="s">
        <v>588</v>
      </c>
      <c r="F2" s="14" t="s">
        <v>73</v>
      </c>
      <c r="G2" s="14" t="s">
        <v>1</v>
      </c>
      <c r="H2" s="14" t="s">
        <v>2</v>
      </c>
      <c r="I2" s="14" t="s">
        <v>3</v>
      </c>
      <c r="J2" s="14" t="s">
        <v>588</v>
      </c>
      <c r="K2" s="471" t="s">
        <v>589</v>
      </c>
    </row>
    <row r="3" spans="1:11" ht="14.25">
      <c r="A3" s="58">
        <v>1013</v>
      </c>
      <c r="B3" s="58" t="s">
        <v>149</v>
      </c>
      <c r="C3" s="221">
        <v>43572</v>
      </c>
      <c r="D3" s="221">
        <v>43937</v>
      </c>
      <c r="E3" s="468">
        <v>254</v>
      </c>
      <c r="F3" s="598" t="s">
        <v>135</v>
      </c>
      <c r="G3" s="58" t="s">
        <v>21</v>
      </c>
      <c r="H3" s="221">
        <v>43802</v>
      </c>
      <c r="I3" s="221">
        <f>H3+90</f>
        <v>43892</v>
      </c>
      <c r="J3" s="468">
        <v>41</v>
      </c>
      <c r="K3" s="233">
        <f t="shared" ref="K3:K19" si="0">I3-15</f>
        <v>43877</v>
      </c>
    </row>
    <row r="4" spans="1:11" ht="14.25">
      <c r="A4" s="58">
        <v>1011</v>
      </c>
      <c r="B4" s="58" t="s">
        <v>347</v>
      </c>
      <c r="C4" s="221">
        <v>43657</v>
      </c>
      <c r="D4" s="221">
        <v>43737</v>
      </c>
      <c r="E4" s="468">
        <v>1547</v>
      </c>
      <c r="F4" s="600"/>
      <c r="G4" s="58" t="s">
        <v>21</v>
      </c>
      <c r="H4" s="221">
        <v>43793</v>
      </c>
      <c r="I4" s="221">
        <f>H4+90</f>
        <v>43883</v>
      </c>
      <c r="J4" s="468">
        <v>138</v>
      </c>
      <c r="K4" s="233">
        <f t="shared" si="0"/>
        <v>43868</v>
      </c>
    </row>
    <row r="5" spans="1:11" ht="43.5" customHeight="1">
      <c r="A5" s="58">
        <v>1012</v>
      </c>
      <c r="B5" s="58" t="s">
        <v>13</v>
      </c>
      <c r="C5" s="221">
        <v>43792</v>
      </c>
      <c r="D5" s="221">
        <v>43872</v>
      </c>
      <c r="E5" s="468">
        <v>570</v>
      </c>
      <c r="F5" s="600"/>
      <c r="G5" s="285" t="s">
        <v>591</v>
      </c>
      <c r="H5" s="310">
        <v>43801</v>
      </c>
      <c r="I5" s="310">
        <f>H5+35</f>
        <v>43836</v>
      </c>
      <c r="J5" s="470">
        <v>8</v>
      </c>
      <c r="K5" s="473">
        <f t="shared" si="0"/>
        <v>43821</v>
      </c>
    </row>
    <row r="6" spans="1:11" ht="14.25">
      <c r="A6" s="58">
        <v>1012</v>
      </c>
      <c r="B6" s="58" t="s">
        <v>20</v>
      </c>
      <c r="C6" s="221">
        <v>43777</v>
      </c>
      <c r="D6" s="221">
        <v>43857</v>
      </c>
      <c r="E6" s="468">
        <v>570</v>
      </c>
      <c r="F6" s="600"/>
      <c r="G6" s="58" t="s">
        <v>10</v>
      </c>
      <c r="H6" s="221">
        <v>43812</v>
      </c>
      <c r="I6" s="221">
        <f>H6+30</f>
        <v>43842</v>
      </c>
      <c r="J6" s="468">
        <v>53</v>
      </c>
      <c r="K6" s="233">
        <f t="shared" si="0"/>
        <v>43827</v>
      </c>
    </row>
    <row r="7" spans="1:11" ht="14.25">
      <c r="A7" s="58">
        <v>1012</v>
      </c>
      <c r="B7" s="58" t="s">
        <v>22</v>
      </c>
      <c r="C7" s="221">
        <v>43483</v>
      </c>
      <c r="D7" s="221">
        <v>43563</v>
      </c>
      <c r="E7" s="468">
        <v>485</v>
      </c>
      <c r="F7" s="600"/>
      <c r="G7" s="58" t="s">
        <v>112</v>
      </c>
      <c r="H7" s="221">
        <v>43728</v>
      </c>
      <c r="I7" s="221">
        <f t="shared" ref="I7:I15" si="1">H7+120</f>
        <v>43848</v>
      </c>
      <c r="J7" s="468">
        <v>49</v>
      </c>
      <c r="K7" s="233">
        <f t="shared" si="0"/>
        <v>43833</v>
      </c>
    </row>
    <row r="8" spans="1:11" ht="14.25">
      <c r="A8" s="58">
        <v>1011</v>
      </c>
      <c r="B8" s="58" t="s">
        <v>46</v>
      </c>
      <c r="C8" s="221">
        <v>43213</v>
      </c>
      <c r="D8" s="221">
        <v>43573</v>
      </c>
      <c r="E8" s="468">
        <v>140</v>
      </c>
      <c r="F8" s="600"/>
      <c r="G8" s="58" t="s">
        <v>109</v>
      </c>
      <c r="H8" s="221">
        <v>43815</v>
      </c>
      <c r="I8" s="221">
        <f t="shared" si="1"/>
        <v>43935</v>
      </c>
      <c r="J8" s="468">
        <v>56</v>
      </c>
      <c r="K8" s="233">
        <f t="shared" si="0"/>
        <v>43920</v>
      </c>
    </row>
    <row r="9" spans="1:11" ht="14.25">
      <c r="A9" s="58">
        <v>1011</v>
      </c>
      <c r="B9" s="58" t="s">
        <v>45</v>
      </c>
      <c r="C9" s="221">
        <v>42764</v>
      </c>
      <c r="D9" s="221">
        <v>43859</v>
      </c>
      <c r="E9" s="468">
        <v>159</v>
      </c>
      <c r="F9" s="600"/>
      <c r="G9" s="58" t="s">
        <v>111</v>
      </c>
      <c r="H9" s="221">
        <v>43787</v>
      </c>
      <c r="I9" s="221">
        <f t="shared" si="1"/>
        <v>43907</v>
      </c>
      <c r="J9" s="468">
        <v>46</v>
      </c>
      <c r="K9" s="233">
        <f t="shared" si="0"/>
        <v>43892</v>
      </c>
    </row>
    <row r="10" spans="1:11" ht="14.25">
      <c r="A10" s="58">
        <v>1011</v>
      </c>
      <c r="B10" s="58" t="s">
        <v>49</v>
      </c>
      <c r="C10" s="221">
        <v>42777</v>
      </c>
      <c r="D10" s="221">
        <v>44602</v>
      </c>
      <c r="E10" s="468">
        <v>256</v>
      </c>
      <c r="F10" s="600"/>
      <c r="G10" s="58" t="s">
        <v>111</v>
      </c>
      <c r="H10" s="221">
        <v>43773</v>
      </c>
      <c r="I10" s="221">
        <f t="shared" si="1"/>
        <v>43893</v>
      </c>
      <c r="J10" s="468">
        <v>9</v>
      </c>
      <c r="K10" s="233">
        <f t="shared" si="0"/>
        <v>43878</v>
      </c>
    </row>
    <row r="11" spans="1:11" ht="14.25">
      <c r="A11" s="58">
        <v>1012</v>
      </c>
      <c r="B11" s="58" t="s">
        <v>30</v>
      </c>
      <c r="C11" s="221">
        <v>43298</v>
      </c>
      <c r="D11" s="221">
        <v>43478</v>
      </c>
      <c r="E11" s="468">
        <v>78</v>
      </c>
      <c r="F11" s="600"/>
      <c r="G11" s="58" t="s">
        <v>110</v>
      </c>
      <c r="H11" s="221">
        <v>43815</v>
      </c>
      <c r="I11" s="221">
        <f t="shared" si="1"/>
        <v>43935</v>
      </c>
      <c r="J11" s="468">
        <v>30</v>
      </c>
      <c r="K11" s="233">
        <f t="shared" si="0"/>
        <v>43920</v>
      </c>
    </row>
    <row r="12" spans="1:11" ht="14.25">
      <c r="A12" s="58">
        <v>1011</v>
      </c>
      <c r="B12" s="58" t="s">
        <v>40</v>
      </c>
      <c r="C12" s="221">
        <v>43312</v>
      </c>
      <c r="D12" s="221">
        <v>43392</v>
      </c>
      <c r="E12" s="468">
        <v>298</v>
      </c>
      <c r="F12" s="600"/>
      <c r="G12" s="58" t="s">
        <v>101</v>
      </c>
      <c r="H12" s="221">
        <v>43725</v>
      </c>
      <c r="I12" s="221">
        <f t="shared" si="1"/>
        <v>43845</v>
      </c>
      <c r="J12" s="468">
        <v>15</v>
      </c>
      <c r="K12" s="233">
        <f t="shared" si="0"/>
        <v>43830</v>
      </c>
    </row>
    <row r="13" spans="1:11" ht="14.25">
      <c r="A13" s="58">
        <v>1011</v>
      </c>
      <c r="B13" s="58" t="s">
        <v>41</v>
      </c>
      <c r="C13" s="221">
        <v>43312</v>
      </c>
      <c r="D13" s="221">
        <v>43392</v>
      </c>
      <c r="E13" s="468">
        <v>296</v>
      </c>
      <c r="F13" s="600"/>
      <c r="G13" s="58" t="s">
        <v>103</v>
      </c>
      <c r="H13" s="221">
        <v>43815</v>
      </c>
      <c r="I13" s="221">
        <f t="shared" si="1"/>
        <v>43935</v>
      </c>
      <c r="J13" s="468">
        <v>30</v>
      </c>
      <c r="K13" s="233">
        <f t="shared" si="0"/>
        <v>43920</v>
      </c>
    </row>
    <row r="14" spans="1:11" ht="14.25">
      <c r="A14" s="58">
        <v>1011</v>
      </c>
      <c r="B14" s="58" t="s">
        <v>23</v>
      </c>
      <c r="C14" s="221">
        <v>43616</v>
      </c>
      <c r="D14" s="221">
        <v>44711</v>
      </c>
      <c r="E14" s="468">
        <v>944</v>
      </c>
      <c r="F14" s="600"/>
      <c r="G14" s="58" t="s">
        <v>103</v>
      </c>
      <c r="H14" s="221">
        <v>43773</v>
      </c>
      <c r="I14" s="221">
        <f t="shared" si="1"/>
        <v>43893</v>
      </c>
      <c r="J14" s="468">
        <v>8</v>
      </c>
      <c r="K14" s="233">
        <f t="shared" si="0"/>
        <v>43878</v>
      </c>
    </row>
    <row r="15" spans="1:11" ht="14.25">
      <c r="A15" s="58">
        <v>1012</v>
      </c>
      <c r="B15" s="58" t="s">
        <v>33</v>
      </c>
      <c r="C15" s="221">
        <v>43349</v>
      </c>
      <c r="D15" s="221">
        <v>44444</v>
      </c>
      <c r="E15" s="468">
        <v>29</v>
      </c>
      <c r="F15" s="599"/>
      <c r="G15" s="58" t="s">
        <v>106</v>
      </c>
      <c r="H15" s="221">
        <v>43813</v>
      </c>
      <c r="I15" s="221">
        <f t="shared" si="1"/>
        <v>43933</v>
      </c>
      <c r="J15" s="468">
        <v>26</v>
      </c>
      <c r="K15" s="233">
        <f t="shared" si="0"/>
        <v>43918</v>
      </c>
    </row>
    <row r="16" spans="1:11" ht="14.25" customHeight="1">
      <c r="A16" s="58">
        <v>1012</v>
      </c>
      <c r="B16" s="58" t="s">
        <v>35</v>
      </c>
      <c r="C16" s="221">
        <v>43326</v>
      </c>
      <c r="D16" s="221">
        <v>44421</v>
      </c>
      <c r="E16" s="468">
        <v>26</v>
      </c>
      <c r="F16" s="621" t="s">
        <v>305</v>
      </c>
      <c r="G16" s="368" t="s">
        <v>112</v>
      </c>
      <c r="H16" s="369">
        <v>43710</v>
      </c>
      <c r="I16" s="369">
        <v>43830</v>
      </c>
      <c r="J16" s="469">
        <v>18</v>
      </c>
      <c r="K16" s="472">
        <f t="shared" si="0"/>
        <v>43815</v>
      </c>
    </row>
    <row r="17" spans="1:11" ht="14.25">
      <c r="A17" s="58">
        <v>1013</v>
      </c>
      <c r="B17" s="58" t="s">
        <v>14</v>
      </c>
      <c r="C17" s="221">
        <v>43143</v>
      </c>
      <c r="D17" s="221">
        <v>44143</v>
      </c>
      <c r="E17" s="468">
        <v>134</v>
      </c>
      <c r="F17" s="622"/>
      <c r="G17" s="368" t="s">
        <v>113</v>
      </c>
      <c r="H17" s="369">
        <v>43710</v>
      </c>
      <c r="I17" s="369">
        <v>43830</v>
      </c>
      <c r="J17" s="469">
        <v>48</v>
      </c>
      <c r="K17" s="472">
        <f t="shared" si="0"/>
        <v>43815</v>
      </c>
    </row>
    <row r="18" spans="1:11" ht="14.25">
      <c r="A18" s="58">
        <v>1011</v>
      </c>
      <c r="B18" s="58" t="s">
        <v>584</v>
      </c>
      <c r="C18" s="221">
        <v>43814</v>
      </c>
      <c r="D18" s="221">
        <v>44179</v>
      </c>
      <c r="E18" s="468">
        <v>350</v>
      </c>
      <c r="F18" s="622"/>
      <c r="G18" s="368" t="s">
        <v>113</v>
      </c>
      <c r="H18" s="369">
        <v>43707</v>
      </c>
      <c r="I18" s="369">
        <v>43827</v>
      </c>
      <c r="J18" s="469">
        <v>16</v>
      </c>
      <c r="K18" s="472">
        <f t="shared" si="0"/>
        <v>43812</v>
      </c>
    </row>
    <row r="19" spans="1:11" ht="14.25">
      <c r="A19" s="58">
        <v>1012</v>
      </c>
      <c r="B19" s="58" t="s">
        <v>12</v>
      </c>
      <c r="C19" s="221">
        <v>43815</v>
      </c>
      <c r="D19" s="221">
        <v>43995</v>
      </c>
      <c r="E19" s="468">
        <v>15</v>
      </c>
      <c r="F19" s="474" t="s">
        <v>133</v>
      </c>
      <c r="G19" s="475" t="s">
        <v>110</v>
      </c>
      <c r="H19" s="476">
        <v>43816</v>
      </c>
      <c r="I19" s="476">
        <f t="shared" ref="I19" si="2">H19+120</f>
        <v>43936</v>
      </c>
      <c r="J19" s="474">
        <v>261</v>
      </c>
      <c r="K19" s="477">
        <f t="shared" si="0"/>
        <v>43921</v>
      </c>
    </row>
    <row r="20" spans="1:11" ht="14.25">
      <c r="A20" s="58">
        <v>1023</v>
      </c>
      <c r="B20" s="58" t="s">
        <v>27</v>
      </c>
      <c r="C20" s="221">
        <v>43449</v>
      </c>
      <c r="D20" s="221">
        <v>43509</v>
      </c>
      <c r="E20" s="468">
        <v>33</v>
      </c>
    </row>
    <row r="21" spans="1:11" ht="14.25">
      <c r="A21" s="58">
        <v>1012</v>
      </c>
      <c r="B21" s="58" t="s">
        <v>34</v>
      </c>
      <c r="C21" s="221">
        <v>43189</v>
      </c>
      <c r="D21" s="221">
        <v>44284</v>
      </c>
      <c r="E21" s="468">
        <v>31</v>
      </c>
    </row>
    <row r="22" spans="1:11" ht="14.25">
      <c r="A22" s="58">
        <v>1012</v>
      </c>
      <c r="B22" s="58" t="s">
        <v>433</v>
      </c>
      <c r="C22" s="221">
        <v>43761</v>
      </c>
      <c r="D22" s="221">
        <v>43841</v>
      </c>
      <c r="E22" s="468">
        <v>2</v>
      </c>
    </row>
    <row r="23" spans="1:11" ht="14.25">
      <c r="A23" s="58">
        <v>1011</v>
      </c>
      <c r="B23" s="58" t="s">
        <v>18</v>
      </c>
      <c r="C23" s="221">
        <v>43298</v>
      </c>
      <c r="D23" s="221">
        <v>45098</v>
      </c>
      <c r="E23" s="468">
        <v>14</v>
      </c>
    </row>
    <row r="24" spans="1:11" ht="14.25">
      <c r="A24" s="58">
        <v>1011</v>
      </c>
      <c r="B24" s="58" t="s">
        <v>38</v>
      </c>
      <c r="C24" s="221">
        <v>43363</v>
      </c>
      <c r="D24" s="221">
        <v>43423</v>
      </c>
      <c r="E24" s="468">
        <v>1</v>
      </c>
    </row>
    <row r="25" spans="1:11" ht="14.25">
      <c r="A25" s="58">
        <v>1011</v>
      </c>
      <c r="B25" s="58" t="s">
        <v>541</v>
      </c>
      <c r="C25" s="221">
        <v>43792</v>
      </c>
      <c r="D25" s="221">
        <v>44157</v>
      </c>
      <c r="E25" s="468">
        <v>12</v>
      </c>
    </row>
    <row r="26" spans="1:11" ht="14.25">
      <c r="A26" s="58">
        <v>1011</v>
      </c>
      <c r="B26" s="58" t="s">
        <v>540</v>
      </c>
      <c r="C26" s="221">
        <v>43792</v>
      </c>
      <c r="D26" s="221">
        <v>44157</v>
      </c>
      <c r="E26" s="468">
        <v>12</v>
      </c>
    </row>
    <row r="27" spans="1:11" ht="14.25">
      <c r="A27" s="58">
        <v>1021</v>
      </c>
      <c r="B27" s="58" t="s">
        <v>25</v>
      </c>
      <c r="C27" s="221">
        <v>43483</v>
      </c>
      <c r="D27" s="221">
        <v>43563</v>
      </c>
      <c r="E27" s="468">
        <v>485</v>
      </c>
    </row>
    <row r="28" spans="1:11" ht="14.25">
      <c r="A28" s="58">
        <v>1012</v>
      </c>
      <c r="B28" s="58" t="s">
        <v>435</v>
      </c>
      <c r="C28" s="221">
        <v>43755</v>
      </c>
      <c r="D28" s="221">
        <v>44120</v>
      </c>
      <c r="E28" s="468">
        <v>5</v>
      </c>
    </row>
    <row r="29" spans="1:11" ht="14.25">
      <c r="A29" s="58">
        <v>1012</v>
      </c>
      <c r="B29" s="58" t="s">
        <v>434</v>
      </c>
      <c r="C29" s="221">
        <v>43755</v>
      </c>
      <c r="D29" s="221">
        <v>44120</v>
      </c>
      <c r="E29" s="468">
        <v>6</v>
      </c>
    </row>
    <row r="30" spans="1:11" ht="14.25">
      <c r="A30" s="58">
        <v>1011</v>
      </c>
      <c r="B30" s="58" t="s">
        <v>42</v>
      </c>
      <c r="C30" s="221">
        <v>43101</v>
      </c>
      <c r="D30" s="221">
        <v>44196</v>
      </c>
      <c r="E30" s="468">
        <v>109</v>
      </c>
    </row>
    <row r="31" spans="1:11" ht="14.25">
      <c r="A31" s="58">
        <v>1011</v>
      </c>
      <c r="B31" s="58" t="s">
        <v>50</v>
      </c>
      <c r="C31" s="221">
        <v>42764</v>
      </c>
      <c r="D31" s="221">
        <v>43859</v>
      </c>
      <c r="E31" s="468">
        <v>13</v>
      </c>
    </row>
    <row r="32" spans="1:11" ht="14.25">
      <c r="A32" s="58">
        <v>1011</v>
      </c>
      <c r="B32" s="58" t="s">
        <v>51</v>
      </c>
      <c r="C32" s="221">
        <v>42359</v>
      </c>
      <c r="D32" s="221">
        <v>44184</v>
      </c>
      <c r="E32" s="468">
        <v>13</v>
      </c>
    </row>
    <row r="33" spans="1:5" ht="14.25">
      <c r="A33" s="58">
        <v>1011</v>
      </c>
      <c r="B33" s="58" t="s">
        <v>37</v>
      </c>
      <c r="C33" s="221">
        <v>42781</v>
      </c>
      <c r="D33" s="221">
        <v>44606</v>
      </c>
      <c r="E33" s="468">
        <v>1</v>
      </c>
    </row>
    <row r="34" spans="1:5" ht="14.25">
      <c r="A34" s="58">
        <v>1011</v>
      </c>
      <c r="B34" s="58" t="s">
        <v>546</v>
      </c>
      <c r="C34" s="221">
        <v>43818</v>
      </c>
      <c r="D34" s="221">
        <v>44183</v>
      </c>
      <c r="E34" s="468">
        <v>1510</v>
      </c>
    </row>
    <row r="35" spans="1:5" ht="14.25">
      <c r="A35" s="58">
        <v>1011</v>
      </c>
      <c r="B35" s="58" t="s">
        <v>36</v>
      </c>
      <c r="C35" s="221">
        <v>43316</v>
      </c>
      <c r="D35" s="221">
        <v>44411</v>
      </c>
      <c r="E35" s="468">
        <v>21</v>
      </c>
    </row>
    <row r="36" spans="1:5" ht="14.25">
      <c r="A36" s="58">
        <v>1012</v>
      </c>
      <c r="B36" s="58" t="s">
        <v>260</v>
      </c>
      <c r="C36" s="221">
        <v>43569</v>
      </c>
      <c r="D36" s="221">
        <v>44569</v>
      </c>
      <c r="E36" s="468">
        <v>36</v>
      </c>
    </row>
    <row r="37" spans="1:5" ht="14.25">
      <c r="A37" s="58">
        <v>1011</v>
      </c>
      <c r="B37" s="58" t="s">
        <v>48</v>
      </c>
      <c r="C37" s="221">
        <v>42764</v>
      </c>
      <c r="D37" s="221">
        <v>43859</v>
      </c>
      <c r="E37" s="468">
        <v>6</v>
      </c>
    </row>
    <row r="38" spans="1:5" ht="14.25">
      <c r="A38" s="58">
        <v>1013</v>
      </c>
      <c r="B38" s="58" t="s">
        <v>47</v>
      </c>
      <c r="C38" s="221">
        <v>43074</v>
      </c>
      <c r="D38" s="221">
        <v>44169</v>
      </c>
      <c r="E38" s="468">
        <v>29</v>
      </c>
    </row>
    <row r="39" spans="1:5" ht="14.25">
      <c r="A39" s="58">
        <v>1011</v>
      </c>
      <c r="B39" s="58" t="s">
        <v>43</v>
      </c>
      <c r="C39" s="221">
        <v>42948</v>
      </c>
      <c r="D39" s="221">
        <v>44043</v>
      </c>
      <c r="E39" s="468">
        <v>6</v>
      </c>
    </row>
    <row r="40" spans="1:5" ht="14.25">
      <c r="A40" s="58">
        <v>1012</v>
      </c>
      <c r="B40" s="58" t="s">
        <v>28</v>
      </c>
      <c r="C40" s="221">
        <v>43366</v>
      </c>
      <c r="D40" s="221">
        <v>43367</v>
      </c>
      <c r="E40" s="468">
        <v>132</v>
      </c>
    </row>
  </sheetData>
  <sortState ref="A2:E64">
    <sortCondition ref="B2:B64"/>
  </sortState>
  <mergeCells count="3">
    <mergeCell ref="F3:F15"/>
    <mergeCell ref="F16:F18"/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110</vt:i4>
      </vt:variant>
    </vt:vector>
  </HeadingPairs>
  <TitlesOfParts>
    <vt:vector size="110" baseType="lpstr">
      <vt:lpstr>3-1</vt:lpstr>
      <vt:lpstr>3-2</vt:lpstr>
      <vt:lpstr>3-9</vt:lpstr>
      <vt:lpstr>3-13</vt:lpstr>
      <vt:lpstr>3-21</vt:lpstr>
      <vt:lpstr>3-23</vt:lpstr>
      <vt:lpstr>3-26</vt:lpstr>
      <vt:lpstr>3-27</vt:lpstr>
      <vt:lpstr>3-28</vt:lpstr>
      <vt:lpstr>3-29</vt:lpstr>
      <vt:lpstr>3-31</vt:lpstr>
      <vt:lpstr>4-6</vt:lpstr>
      <vt:lpstr>4-7</vt:lpstr>
      <vt:lpstr>4-9</vt:lpstr>
      <vt:lpstr>4-10</vt:lpstr>
      <vt:lpstr>4-13</vt:lpstr>
      <vt:lpstr>4-14</vt:lpstr>
      <vt:lpstr>4-20</vt:lpstr>
      <vt:lpstr>4-22</vt:lpstr>
      <vt:lpstr>4-29</vt:lpstr>
      <vt:lpstr>4-30</vt:lpstr>
      <vt:lpstr>5-1</vt:lpstr>
      <vt:lpstr>5-2</vt:lpstr>
      <vt:lpstr>5-3</vt:lpstr>
      <vt:lpstr>5-13</vt:lpstr>
      <vt:lpstr>5-19</vt:lpstr>
      <vt:lpstr>5-31</vt:lpstr>
      <vt:lpstr>6-1</vt:lpstr>
      <vt:lpstr>6-2</vt:lpstr>
      <vt:lpstr>6-3</vt:lpstr>
      <vt:lpstr>6-9</vt:lpstr>
      <vt:lpstr>6-10</vt:lpstr>
      <vt:lpstr>6-16</vt:lpstr>
      <vt:lpstr>6-17</vt:lpstr>
      <vt:lpstr>6-21</vt:lpstr>
      <vt:lpstr>6-22</vt:lpstr>
      <vt:lpstr>6-23</vt:lpstr>
      <vt:lpstr>6-24</vt:lpstr>
      <vt:lpstr>7-1</vt:lpstr>
      <vt:lpstr>7-7</vt:lpstr>
      <vt:lpstr>7-11</vt:lpstr>
      <vt:lpstr>7-17</vt:lpstr>
      <vt:lpstr>7-18</vt:lpstr>
      <vt:lpstr>7-26</vt:lpstr>
      <vt:lpstr>7-27</vt:lpstr>
      <vt:lpstr>7-31</vt:lpstr>
      <vt:lpstr>8-3</vt:lpstr>
      <vt:lpstr>8-4</vt:lpstr>
      <vt:lpstr>8-12</vt:lpstr>
      <vt:lpstr>8-13</vt:lpstr>
      <vt:lpstr>8-19</vt:lpstr>
      <vt:lpstr>8-20</vt:lpstr>
      <vt:lpstr>8-27</vt:lpstr>
      <vt:lpstr>8-28</vt:lpstr>
      <vt:lpstr>8-29</vt:lpstr>
      <vt:lpstr>9-16</vt:lpstr>
      <vt:lpstr>9-17</vt:lpstr>
      <vt:lpstr>9-21</vt:lpstr>
      <vt:lpstr>9-22</vt:lpstr>
      <vt:lpstr>9-29</vt:lpstr>
      <vt:lpstr>9-30</vt:lpstr>
      <vt:lpstr>10-4</vt:lpstr>
      <vt:lpstr>10-6</vt:lpstr>
      <vt:lpstr>10-7</vt:lpstr>
      <vt:lpstr>10-8</vt:lpstr>
      <vt:lpstr>10-9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10-20</vt:lpstr>
      <vt:lpstr>10-21</vt:lpstr>
      <vt:lpstr>10-22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11-1</vt:lpstr>
      <vt:lpstr>11-2</vt:lpstr>
      <vt:lpstr>11-5</vt:lpstr>
      <vt:lpstr>11-6</vt:lpstr>
      <vt:lpstr>11-9</vt:lpstr>
      <vt:lpstr>11-10</vt:lpstr>
      <vt:lpstr>11-11</vt:lpstr>
      <vt:lpstr>11-14</vt:lpstr>
      <vt:lpstr>11-15</vt:lpstr>
      <vt:lpstr>11-16</vt:lpstr>
      <vt:lpstr>11-17</vt:lpstr>
      <vt:lpstr>11-23</vt:lpstr>
      <vt:lpstr>11-25</vt:lpstr>
      <vt:lpstr>12-1</vt:lpstr>
      <vt:lpstr>12-6</vt:lpstr>
      <vt:lpstr>12-7</vt:lpstr>
      <vt:lpstr>12-8</vt:lpstr>
      <vt:lpstr>12-9</vt:lpstr>
      <vt:lpstr>12-10</vt:lpstr>
      <vt:lpstr>12-11</vt:lpstr>
      <vt:lpstr>12-13</vt:lpstr>
      <vt:lpstr>12-15</vt:lpstr>
      <vt:lpstr>12-17</vt:lpstr>
      <vt:lpstr>12-18</vt:lpstr>
      <vt:lpstr>12-19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2019-12-26T08:58:55Z</dcterms:modified>
</cp:coreProperties>
</file>